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后勤综合服务保障经费" sheetId="18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<sst xmlns="http://schemas.openxmlformats.org/spreadsheetml/2006/main" count="134" uniqueCount="70">
  <si>
    <t>项目支出绩效自评表</t>
  </si>
  <si>
    <t>（ 2023年度）</t>
  </si>
  <si>
    <t>项目名称</t>
  </si>
  <si>
    <t>后勤综合服务保障经费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</si>
  <si>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</si>
  <si>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</si>
  <si>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</si>
  <si>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</si>
  <si>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</si>
  <si>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</si>
  <si>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</si>
  <si>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</si>
  <si>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</si>
  <si>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</si>
  <si>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</si>
  <si>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</si>
  <si>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</si>
  <si>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</si>
  <si>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</si>
  <si>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</si>
  <si>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</si>
  <si>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</si>
  <si>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</si>
  <si>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</si>
  <si>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</si>
  <si>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</si>
  <si>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完成机关人员伙食保障。</t>
  </si>
  <si>
    <t>为干部职工全年用餐提供经费保障，满足就餐需求，实现机构正常运行，完成机关人员伙食保障。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</si>
  <si>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</si>
  <si>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</si>
  <si>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</si>
  <si>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</si>
  <si>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</si>
  <si>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</si>
  <si>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</si>
  <si>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</si>
  <si>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</si>
  <si>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补助人数</t>
  </si>
  <si>
    <t>≤333人</t>
  </si>
  <si>
    <t>333人</t>
  </si>
  <si>
    <t>补助标准</t>
  </si>
  <si>
    <t>840（元）/月</t>
  </si>
  <si>
    <t>质量指标</t>
  </si>
  <si>
    <t>伙食保障情况</t>
  </si>
  <si>
    <t>合理确定菜品，干净卫生，色香味俱全，不出现食品安全问题</t>
  </si>
  <si>
    <t>菜品干净卫生，色香味俱全，未出现食品安全问题</t>
  </si>
  <si>
    <t>经济成本指标</t>
  </si>
  <si>
    <t>年补助总额</t>
  </si>
  <si>
    <t>≤335.664万元</t>
  </si>
  <si>
    <t>331.128万元</t>
  </si>
  <si>
    <t>效益指标</t>
  </si>
  <si>
    <t>社会效益指标</t>
  </si>
  <si>
    <t>保障机关运行效果</t>
  </si>
  <si>
    <t>正常运转</t>
  </si>
  <si>
    <t>满意度指标</t>
  </si>
  <si>
    <t>服务对象满意度指标</t>
  </si>
  <si>
    <t>干部职工满意度</t>
  </si>
  <si>
    <t>机关对保障工作满意度</t>
  </si>
  <si>
    <t>完成情况较好</t>
  </si>
  <si>
    <t>依据各工作机构反映的情况来看，机关对保障工作较为满意，今后将根据干部职工的意见不断改进保障质量。</t>
  </si>
  <si>
    <t>总分</t>
  </si>
  <si>
    <t>（ 2022年度）</t>
  </si>
  <si>
    <t>指标1：</t>
  </si>
  <si>
    <t>指标2：</t>
  </si>
  <si>
    <t>……</t>
  </si>
  <si>
    <t>时效指标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</si>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</sst>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3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1"/>
  <sheetViews>
    <sheetView tabSelected="1" zoomScale="115" zoomScaleNormal="115" workbookViewId="0">
      <pane xSplit="2" ySplit="5" topLeftCell="C10" activePane="bottomRight" state="frozen"/>
      <selection/>
      <selection pane="topRight"/>
      <selection pane="bottomLeft"/>
      <selection pane="bottomRight" activeCell="C28" sqref="C28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2.8440366972477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7.47706422018349" style="1" customWidth="1"/>
    <col min="11" max="11" width="8.6697247706422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335.664</v>
      </c>
      <c r="F7" s="6">
        <f>E7</f>
        <v>335.664</v>
      </c>
      <c r="G7" s="6"/>
      <c r="H7" s="6">
        <v>331.128</v>
      </c>
      <c r="I7" s="6"/>
      <c r="J7" s="6">
        <v>10</v>
      </c>
      <c r="K7" s="6"/>
      <c r="L7" s="18">
        <f>H7/F7</f>
        <v>0.986486486486487</v>
      </c>
      <c r="M7" s="18"/>
      <c r="N7" s="24">
        <f>J7*L7</f>
        <v>9.86486486486486</v>
      </c>
    </row>
    <row r="8" ht="18.5" customHeight="1" spans="1:14">
      <c r="A8" s="9"/>
      <c r="B8" s="10"/>
      <c r="C8" s="6" t="s">
        <v>19</v>
      </c>
      <c r="D8" s="6"/>
      <c r="E8" s="6">
        <v>335.664</v>
      </c>
      <c r="F8" s="6">
        <f>E8</f>
        <v>335.664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6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17" t="s">
        <v>35</v>
      </c>
      <c r="C15" s="6" t="s">
        <v>36</v>
      </c>
      <c r="D15" s="16" t="s">
        <v>37</v>
      </c>
      <c r="E15" s="16"/>
      <c r="F15" s="16"/>
      <c r="G15" s="20" t="s">
        <v>38</v>
      </c>
      <c r="H15" s="6" t="s">
        <v>39</v>
      </c>
      <c r="I15" s="6">
        <v>10</v>
      </c>
      <c r="J15" s="6"/>
      <c r="K15" s="6">
        <v>10</v>
      </c>
      <c r="L15" s="6"/>
      <c r="M15" s="6"/>
      <c r="N15" s="6"/>
    </row>
    <row r="16" ht="33" customHeight="1" spans="1:14">
      <c r="A16" s="5"/>
      <c r="B16" s="21"/>
      <c r="C16" s="6"/>
      <c r="D16" s="16" t="s">
        <v>40</v>
      </c>
      <c r="E16" s="16"/>
      <c r="F16" s="16"/>
      <c r="G16" s="6" t="s">
        <v>41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108" customHeight="1" spans="1:14">
      <c r="A17" s="5"/>
      <c r="B17" s="21"/>
      <c r="C17" s="6" t="s">
        <v>42</v>
      </c>
      <c r="D17" s="16" t="s">
        <v>43</v>
      </c>
      <c r="E17" s="16"/>
      <c r="F17" s="16"/>
      <c r="G17" s="22" t="s">
        <v>44</v>
      </c>
      <c r="H17" s="6" t="s">
        <v>45</v>
      </c>
      <c r="I17" s="6">
        <v>10</v>
      </c>
      <c r="J17" s="6"/>
      <c r="K17" s="6">
        <v>10</v>
      </c>
      <c r="L17" s="6"/>
      <c r="M17" s="6"/>
      <c r="N17" s="6"/>
    </row>
    <row r="18" ht="108" customHeight="1" spans="1:14">
      <c r="A18" s="5"/>
      <c r="B18" s="23"/>
      <c r="C18" s="20" t="s">
        <v>46</v>
      </c>
      <c r="D18" s="16" t="s">
        <v>47</v>
      </c>
      <c r="E18" s="16"/>
      <c r="F18" s="16"/>
      <c r="G18" s="20" t="s">
        <v>48</v>
      </c>
      <c r="H18" s="6" t="s">
        <v>49</v>
      </c>
      <c r="I18" s="6">
        <v>10</v>
      </c>
      <c r="J18" s="6"/>
      <c r="K18" s="6">
        <v>10</v>
      </c>
      <c r="L18" s="6"/>
      <c r="M18" s="6"/>
      <c r="N18" s="6"/>
    </row>
    <row r="19" ht="18.5" customHeight="1" spans="1:14">
      <c r="A19" s="5"/>
      <c r="B19" s="6" t="s">
        <v>50</v>
      </c>
      <c r="C19" s="6" t="s">
        <v>51</v>
      </c>
      <c r="D19" s="16" t="s">
        <v>52</v>
      </c>
      <c r="E19" s="16"/>
      <c r="F19" s="16"/>
      <c r="G19" s="22" t="s">
        <v>53</v>
      </c>
      <c r="H19" s="6" t="s">
        <v>53</v>
      </c>
      <c r="I19" s="6">
        <v>30</v>
      </c>
      <c r="J19" s="6"/>
      <c r="K19" s="6">
        <v>30</v>
      </c>
      <c r="L19" s="6"/>
      <c r="M19" s="6"/>
      <c r="N19" s="6"/>
    </row>
    <row r="20" ht="82" customHeight="1" spans="1:14">
      <c r="A20" s="5"/>
      <c r="B20" s="6" t="s">
        <v>54</v>
      </c>
      <c r="C20" s="6" t="s">
        <v>55</v>
      </c>
      <c r="D20" s="16" t="s">
        <v>56</v>
      </c>
      <c r="E20" s="16"/>
      <c r="F20" s="16"/>
      <c r="G20" s="6" t="s">
        <v>57</v>
      </c>
      <c r="H20" s="6" t="s">
        <v>58</v>
      </c>
      <c r="I20" s="6">
        <v>20</v>
      </c>
      <c r="J20" s="6"/>
      <c r="K20" s="6">
        <v>18</v>
      </c>
      <c r="L20" s="6"/>
      <c r="M20" s="6" t="s">
        <v>59</v>
      </c>
      <c r="N20" s="6"/>
    </row>
    <row r="21" ht="18.5" customHeight="1" spans="1:14">
      <c r="A21" s="16" t="s">
        <v>60</v>
      </c>
      <c r="B21" s="16"/>
      <c r="C21" s="16"/>
      <c r="D21" s="16"/>
      <c r="E21" s="16"/>
      <c r="F21" s="16"/>
      <c r="G21" s="16"/>
      <c r="H21" s="16"/>
      <c r="I21" s="6">
        <f>SUM(I15:J20)+J7</f>
        <v>100</v>
      </c>
      <c r="J21" s="6"/>
      <c r="K21" s="25">
        <f>SUM(K15:L20)+N7</f>
        <v>97.8648648648649</v>
      </c>
      <c r="L21" s="25"/>
      <c r="M21" s="6"/>
      <c r="N21" s="6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8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9.3761467889908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6" t="s">
        <v>62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63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64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42</v>
      </c>
      <c r="D18" s="16" t="s">
        <v>62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65</v>
      </c>
      <c r="D19" s="16" t="s">
        <v>62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66</v>
      </c>
      <c r="D20" s="16" t="s">
        <v>62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63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64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50</v>
      </c>
      <c r="C23" s="17" t="s">
        <v>67</v>
      </c>
      <c r="D23" s="16" t="s">
        <v>62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51</v>
      </c>
      <c r="D24" s="16" t="s">
        <v>62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68</v>
      </c>
      <c r="D25" s="16" t="s">
        <v>62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69</v>
      </c>
      <c r="D26" s="16" t="s">
        <v>62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54</v>
      </c>
      <c r="C27" s="6" t="s">
        <v>55</v>
      </c>
      <c r="D27" s="16" t="s">
        <v>62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60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后勤综合服务保障经费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2023-04-26T02:24:00Z</dcterms:created>
  <dcterms:modified xsi:type="dcterms:W3CDTF">2024-06-11T02:34:33Z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