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120" tabRatio="924"/>
  </bookViews>
  <sheets>
    <sheet name="21.老干部活动经费" sheetId="38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<sst xmlns="http://schemas.openxmlformats.org/spreadsheetml/2006/main" count="143" uniqueCount="75">
  <si>
    <t>项目支出绩效自评表</t>
  </si>
  <si>
    <t>（ 2023年度）</t>
  </si>
  <si>
    <t>项目名称</t>
  </si>
  <si>
    <t>老干部活动经费</t>
  </si>
  <si>
    <t>主管部门</t>
  </si>
  <si>
    <t>北京市人民代表大会常务委员会办公厅(财务处)</t>
  </si>
  <si>
    <t>实施单位</t>
  </si>
  <si>
    <t>北京市人民代表大会常务委员会本级行政</t>
  </si>
  <si>
    <t>项目负责人</t>
  </si>
  <si>
    <t>丁  旭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</si>
  <si>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</si>
  <si>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</si>
  <si>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</si>
  <si>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</si>
  <si>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</si>
  <si>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</si>
  <si>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</si>
  <si>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</si>
  <si>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</si>
  <si>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</si>
  <si>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</si>
  <si>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</si>
  <si>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</si>
  <si>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</si>
  <si>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</si>
  <si>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</si>
  <si>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慰问老干部，组织老干部学习、参观、活动，做好老干部服务管理工作。</t>
  </si>
  <si>
    <t>慰问老干部265人次，组织老干部学习8次、外出参观3次，做好全年老干部日常服务保障工作。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</si>
  <si>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</si>
  <si>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</si>
  <si>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</si>
  <si>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</si>
  <si>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</si>
  <si>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</si>
  <si>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</si>
  <si>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</si>
  <si>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</si>
  <si>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日常慰问人次</t>
  </si>
  <si>
    <t>80（人次）</t>
  </si>
  <si>
    <t>人员变化，造成慰问人数减少</t>
  </si>
  <si>
    <t>春节走访人数</t>
  </si>
  <si>
    <t>185（人次）</t>
  </si>
  <si>
    <t>人员变化，造成走访人数减少</t>
  </si>
  <si>
    <t>质量指标</t>
  </si>
  <si>
    <t>老干部服务保障工作情况</t>
  </si>
  <si>
    <t>圆满完成</t>
  </si>
  <si>
    <t>组织老干部兴趣小组日常活动，协助老干部出国事项审批，完成好老干部大学报名工作</t>
  </si>
  <si>
    <t>时效指标</t>
  </si>
  <si>
    <t>不涉及</t>
  </si>
  <si>
    <t>经济成本指标</t>
  </si>
  <si>
    <t>老干部活动总费用</t>
  </si>
  <si>
    <t>35.6（万元）</t>
  </si>
  <si>
    <t>在预算内</t>
  </si>
  <si>
    <t>效益指标</t>
  </si>
  <si>
    <t>经济效益指标</t>
  </si>
  <si>
    <t>社会效益指标</t>
  </si>
  <si>
    <t>保障老干部退休生活状态</t>
  </si>
  <si>
    <t>安全稳定</t>
  </si>
  <si>
    <t>健康状况良好的老干部积极参加支部活动，在社区积极发挥老党员的模范作用，老干部队伍的思想状况良好稳定</t>
  </si>
  <si>
    <t>生态效益指标</t>
  </si>
  <si>
    <t>可持续影响指标</t>
  </si>
  <si>
    <t>对老干部服务工作影响</t>
  </si>
  <si>
    <t>服务标准不断提高</t>
  </si>
  <si>
    <t>按照新文件、新政策落实好离退休老干部的政治待遇、生活待遇，及时与上级部门沟通，调整相关人员的待遇标准</t>
  </si>
  <si>
    <t>满意度指标</t>
  </si>
  <si>
    <t>服务对象满意度指标</t>
  </si>
  <si>
    <t>老干部满意度</t>
  </si>
  <si>
    <t>相关人员满意度</t>
  </si>
  <si>
    <t>满意</t>
  </si>
  <si>
    <t>总分</t>
  </si>
  <si>
    <t>（ 2022年度）</t>
  </si>
  <si>
    <t>指标1：</t>
  </si>
  <si>
    <t>指标2：</t>
  </si>
  <si>
    <t>……</t>
  </si>
  <si>
    <t>成本指标</t>
  </si>
</sst>
</file>

<file path=xl/styles.xml><?xml version="1.0" encoding="utf-8"?>
<styleSheet xmlns="http://schemas.openxmlformats.org/spreadsheetml/2006/main">
  <numFmts count="5">
    <numFmt numFmtId="176" formatCode="#,##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7" fillId="25" borderId="15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1" fillId="28" borderId="15" applyNumberFormat="0" applyAlignment="0" applyProtection="0">
      <alignment vertical="center"/>
    </xf>
    <xf numFmtId="0" fontId="23" fillId="25" borderId="17" applyNumberFormat="0" applyAlignment="0" applyProtection="0">
      <alignment vertical="center"/>
    </xf>
    <xf numFmtId="0" fontId="20" fillId="27" borderId="16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workbookViewId="0">
      <selection activeCell="K17" sqref="K17:L17"/>
    </sheetView>
  </sheetViews>
  <sheetFormatPr defaultColWidth="8.89166666666667" defaultRowHeight="14.25"/>
  <cols>
    <col min="7" max="7" width="21.1083333333333" customWidth="1"/>
    <col min="8" max="8" width="9.25833333333333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55586718</v>
      </c>
      <c r="K5" s="6"/>
      <c r="L5" s="6"/>
      <c r="M5" s="6"/>
      <c r="N5" s="6"/>
    </row>
    <row r="6" ht="30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spans="1:14">
      <c r="A7" s="9"/>
      <c r="B7" s="10"/>
      <c r="C7" s="6" t="s">
        <v>18</v>
      </c>
      <c r="D7" s="6"/>
      <c r="E7" s="6">
        <v>35.6</v>
      </c>
      <c r="F7" s="6">
        <v>19.6</v>
      </c>
      <c r="G7" s="6"/>
      <c r="H7" s="6">
        <v>18.816565</v>
      </c>
      <c r="I7" s="6"/>
      <c r="J7" s="6">
        <v>10</v>
      </c>
      <c r="K7" s="6"/>
      <c r="L7" s="18">
        <f>H7/F7</f>
        <v>0.960028826530612</v>
      </c>
      <c r="M7" s="18"/>
      <c r="N7" s="24">
        <f>J7*L7</f>
        <v>9.60028826530612</v>
      </c>
    </row>
    <row r="8" spans="1:14">
      <c r="A8" s="9"/>
      <c r="B8" s="10"/>
      <c r="C8" s="6" t="s">
        <v>19</v>
      </c>
      <c r="D8" s="6"/>
      <c r="E8" s="6">
        <v>35.6</v>
      </c>
      <c r="F8" s="6">
        <v>19.6</v>
      </c>
      <c r="G8" s="6"/>
      <c r="H8" s="6">
        <v>18.816565</v>
      </c>
      <c r="I8" s="6"/>
      <c r="J8" s="6" t="s">
        <v>20</v>
      </c>
      <c r="K8" s="6"/>
      <c r="L8" s="6"/>
      <c r="M8" s="6"/>
      <c r="N8" s="6" t="s">
        <v>20</v>
      </c>
    </row>
    <row r="9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34" customHeight="1" spans="1:14">
      <c r="A12" s="5"/>
      <c r="B12" s="19" t="s">
        <v>26</v>
      </c>
      <c r="C12" s="19"/>
      <c r="D12" s="19"/>
      <c r="E12" s="19"/>
      <c r="F12" s="19"/>
      <c r="G12" s="19"/>
      <c r="H12" s="22" t="s">
        <v>27</v>
      </c>
      <c r="I12" s="22"/>
      <c r="J12" s="22"/>
      <c r="K12" s="22"/>
      <c r="L12" s="22"/>
      <c r="M12" s="22"/>
      <c r="N12" s="22"/>
    </row>
    <row r="13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24" customHeight="1" spans="1:14">
      <c r="A15" s="5"/>
      <c r="B15" s="15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6">
        <v>79</v>
      </c>
      <c r="I15" s="6">
        <v>15</v>
      </c>
      <c r="J15" s="6"/>
      <c r="K15" s="6">
        <v>14</v>
      </c>
      <c r="L15" s="6"/>
      <c r="M15" s="6" t="s">
        <v>39</v>
      </c>
      <c r="N15" s="6"/>
    </row>
    <row r="16" ht="24" customHeight="1" spans="1:14">
      <c r="A16" s="5"/>
      <c r="B16" s="20"/>
      <c r="C16" s="6"/>
      <c r="D16" s="14" t="s">
        <v>40</v>
      </c>
      <c r="E16" s="14"/>
      <c r="F16" s="14"/>
      <c r="G16" s="6" t="s">
        <v>41</v>
      </c>
      <c r="H16" s="6">
        <v>180</v>
      </c>
      <c r="I16" s="6">
        <v>15</v>
      </c>
      <c r="J16" s="6"/>
      <c r="K16" s="6">
        <v>14</v>
      </c>
      <c r="L16" s="6"/>
      <c r="M16" s="6" t="s">
        <v>42</v>
      </c>
      <c r="N16" s="6"/>
    </row>
    <row r="17" ht="111" customHeight="1" spans="1:14">
      <c r="A17" s="5"/>
      <c r="B17" s="20"/>
      <c r="C17" s="6" t="s">
        <v>43</v>
      </c>
      <c r="D17" s="14" t="s">
        <v>44</v>
      </c>
      <c r="E17" s="14"/>
      <c r="F17" s="14"/>
      <c r="G17" s="6" t="s">
        <v>45</v>
      </c>
      <c r="H17" s="6" t="s">
        <v>46</v>
      </c>
      <c r="I17" s="6">
        <v>10</v>
      </c>
      <c r="J17" s="6"/>
      <c r="K17" s="6">
        <v>10</v>
      </c>
      <c r="L17" s="6"/>
      <c r="M17" s="6"/>
      <c r="N17" s="6"/>
    </row>
    <row r="18" ht="34" customHeight="1" spans="1:14">
      <c r="A18" s="5"/>
      <c r="B18" s="20"/>
      <c r="C18" s="6" t="s">
        <v>47</v>
      </c>
      <c r="D18" s="14" t="s">
        <v>48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21" customHeight="1" spans="1:14">
      <c r="A19" s="5"/>
      <c r="B19" s="21"/>
      <c r="C19" s="6" t="s">
        <v>49</v>
      </c>
      <c r="D19" s="14" t="s">
        <v>50</v>
      </c>
      <c r="E19" s="14"/>
      <c r="F19" s="14"/>
      <c r="G19" s="6" t="s">
        <v>51</v>
      </c>
      <c r="H19" s="6" t="s">
        <v>52</v>
      </c>
      <c r="I19" s="6">
        <v>15</v>
      </c>
      <c r="J19" s="6"/>
      <c r="K19" s="6">
        <v>15</v>
      </c>
      <c r="L19" s="6"/>
      <c r="M19" s="25"/>
      <c r="N19" s="25"/>
    </row>
    <row r="20" ht="25.5" spans="1:14">
      <c r="A20" s="5"/>
      <c r="B20" s="6" t="s">
        <v>53</v>
      </c>
      <c r="C20" s="15" t="s">
        <v>54</v>
      </c>
      <c r="D20" s="14" t="s">
        <v>48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32" customHeight="1" spans="1:14">
      <c r="A21" s="5"/>
      <c r="B21" s="6"/>
      <c r="C21" s="15" t="s">
        <v>55</v>
      </c>
      <c r="D21" s="14" t="s">
        <v>56</v>
      </c>
      <c r="E21" s="14"/>
      <c r="F21" s="14"/>
      <c r="G21" s="6" t="s">
        <v>57</v>
      </c>
      <c r="H21" s="6" t="s">
        <v>58</v>
      </c>
      <c r="I21" s="6">
        <v>15</v>
      </c>
      <c r="J21" s="6"/>
      <c r="K21" s="6">
        <v>15</v>
      </c>
      <c r="L21" s="6"/>
      <c r="M21" s="6"/>
      <c r="N21" s="6"/>
    </row>
    <row r="22" ht="25.5" spans="1:14">
      <c r="A22" s="5"/>
      <c r="B22" s="6"/>
      <c r="C22" s="15" t="s">
        <v>59</v>
      </c>
      <c r="D22" s="14" t="s">
        <v>48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27.5" spans="1:14">
      <c r="A23" s="5"/>
      <c r="B23" s="6"/>
      <c r="C23" s="6" t="s">
        <v>60</v>
      </c>
      <c r="D23" s="14" t="s">
        <v>61</v>
      </c>
      <c r="E23" s="14"/>
      <c r="F23" s="14"/>
      <c r="G23" s="6" t="s">
        <v>62</v>
      </c>
      <c r="H23" s="6" t="s">
        <v>63</v>
      </c>
      <c r="I23" s="6">
        <v>10</v>
      </c>
      <c r="J23" s="6"/>
      <c r="K23" s="6">
        <v>10</v>
      </c>
      <c r="L23" s="6"/>
      <c r="M23" s="6"/>
      <c r="N23" s="6"/>
    </row>
    <row r="24" ht="25.5" spans="1:14">
      <c r="A24" s="5"/>
      <c r="B24" s="6" t="s">
        <v>64</v>
      </c>
      <c r="C24" s="6" t="s">
        <v>65</v>
      </c>
      <c r="D24" s="14" t="s">
        <v>66</v>
      </c>
      <c r="E24" s="14"/>
      <c r="F24" s="14"/>
      <c r="G24" s="6" t="s">
        <v>67</v>
      </c>
      <c r="H24" s="6" t="s">
        <v>68</v>
      </c>
      <c r="I24" s="6">
        <v>10</v>
      </c>
      <c r="J24" s="6"/>
      <c r="K24" s="6">
        <v>10</v>
      </c>
      <c r="L24" s="6"/>
      <c r="M24" s="6"/>
      <c r="N24" s="6"/>
    </row>
    <row r="25" spans="1:14">
      <c r="A25" s="14" t="s">
        <v>69</v>
      </c>
      <c r="B25" s="14"/>
      <c r="C25" s="14"/>
      <c r="D25" s="14"/>
      <c r="E25" s="14"/>
      <c r="F25" s="14"/>
      <c r="G25" s="14"/>
      <c r="H25" s="14"/>
      <c r="I25" s="14">
        <f>SUM(I15:J24)+J7</f>
        <v>100</v>
      </c>
      <c r="J25" s="14"/>
      <c r="K25" s="23">
        <f>SUM(K15:L24)+N7</f>
        <v>97.6002882653061</v>
      </c>
      <c r="L25" s="23"/>
      <c r="M25" s="6"/>
      <c r="N25" s="6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G13:G14"/>
    <mergeCell ref="H13:H14"/>
    <mergeCell ref="A6:B10"/>
    <mergeCell ref="D13:F14"/>
    <mergeCell ref="I13:J14"/>
    <mergeCell ref="K13:L14"/>
    <mergeCell ref="M13:N14"/>
  </mergeCells>
  <pageMargins left="0.751388888888889" right="0.751388888888889" top="1" bottom="1" header="0.5" footer="0.5"/>
  <pageSetup paperSize="9" scale="64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1"/>
    <col min="2" max="2" width="9.35" style="1" customWidth="1"/>
    <col min="3" max="3" width="19.375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83333333333" style="1" customWidth="1"/>
    <col min="8" max="8" width="9.35" style="1" customWidth="1"/>
    <col min="9" max="9" width="2.80833333333333" style="1" customWidth="1"/>
    <col min="10" max="10" width="3.50833333333333" style="1" customWidth="1"/>
    <col min="11" max="11" width="3.15833333333333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70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71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72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73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43</v>
      </c>
      <c r="D18" s="14" t="s">
        <v>71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47</v>
      </c>
      <c r="D19" s="14" t="s">
        <v>71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74</v>
      </c>
      <c r="D20" s="14" t="s">
        <v>71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72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73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53</v>
      </c>
      <c r="C23" s="15" t="s">
        <v>54</v>
      </c>
      <c r="D23" s="14" t="s">
        <v>71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55</v>
      </c>
      <c r="D24" s="14" t="s">
        <v>71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59</v>
      </c>
      <c r="D25" s="14" t="s">
        <v>71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60</v>
      </c>
      <c r="D26" s="14" t="s">
        <v>71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64</v>
      </c>
      <c r="C27" s="6" t="s">
        <v>65</v>
      </c>
      <c r="D27" s="14" t="s">
        <v>71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69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21.老干部活动经费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2023-04-27T02:24:00Z</dcterms:created>
  <dcterms:modified xsi:type="dcterms:W3CDTF">2024-06-12T10:55:09Z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DC32102F8FAA40BFB877559978D447D4_13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true</vt:bool>
  </property>
</Properties>
</file>