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《北京人大》制作费" sheetId="4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<sst xmlns="http://schemas.openxmlformats.org/spreadsheetml/2006/main" count="143" uniqueCount="75">
  <si>
    <t>项目支出绩效自评表</t>
  </si>
  <si>
    <t>（ 2023年度）</t>
  </si>
  <si>
    <t>项目名称</t>
  </si>
  <si>
    <t>《北京人大》制作费</t>
  </si>
  <si>
    <t>主管部门</t>
  </si>
  <si>
    <t>北京市人民代表大会常务委员会办公厅</t>
  </si>
  <si>
    <t>实施单位</t>
  </si>
  <si>
    <t>北京人大《编辑部》</t>
  </si>
  <si>
    <t>项目负责人</t>
  </si>
  <si>
    <t>穆晓玲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</si>
  <si>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</si>
  <si>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</si>
  <si>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</si>
  <si>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</si>
  <si>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</si>
  <si>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</si>
  <si>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</si>
  <si>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</si>
  <si>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</si>
  <si>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</si>
  <si>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</si>
  <si>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</si>
  <si>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</si>
  <si>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</si>
  <si>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</si>
  <si>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</si>
  <si>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《北京人大》全年12期的正常出刊工作，更好地宣传人民代表大会制度，按照市人大常委会的工作部署，进一步提高刊物的质量，使之更加贴近人大工作、贴近代表、贴近基层、提高思想性、理论性、指导性、服务性和可读性。同时，杂志秉承刊物的定位和宗旨，为读者提供更为丰富的信息资料，更加赏心悦目的阅读体验。</t>
  </si>
  <si>
    <t>《北京人大》全年12期正常出刊。刊物编辑出版全年围绕市人大常委会工作重点进行，注重提高刊物质量，使之更加贴近人大工作、贴近代表、贴近基层，提高政治性、理论性、指导性、服务性和可读性；秉承刊物的定位和宗旨，为读者提供了丰富的信息资料，更加赏心悦目的阅读体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</si>
  <si>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</si>
  <si>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</si>
  <si>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</si>
  <si>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</si>
  <si>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</si>
  <si>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</si>
  <si>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</si>
  <si>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</si>
  <si>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</si>
  <si>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全年期刊数量</t>
  </si>
  <si>
    <t>12（期/年）</t>
  </si>
  <si>
    <t>质量指标</t>
  </si>
  <si>
    <t>提供更为丰富的信息资料</t>
  </si>
  <si>
    <t>信息资料提供丰富度较高</t>
  </si>
  <si>
    <t>信息资料提供很丰富</t>
  </si>
  <si>
    <t>时效指标</t>
  </si>
  <si>
    <t>按月发行刊物，按月支付</t>
  </si>
  <si>
    <t>及时发行刊物</t>
  </si>
  <si>
    <t>成本指标</t>
  </si>
  <si>
    <t>《北京人大》制作费总承包</t>
  </si>
  <si>
    <t>控制总成本≤102.07</t>
  </si>
  <si>
    <t>97.55（万元）</t>
  </si>
  <si>
    <t>稿费邮寄费用有所下降</t>
  </si>
  <si>
    <t>效益指标</t>
  </si>
  <si>
    <t>经济效益指标</t>
  </si>
  <si>
    <t>不涉及</t>
  </si>
  <si>
    <t>社会效益指标</t>
  </si>
  <si>
    <t>社会反响</t>
  </si>
  <si>
    <t>发行刊物社会反响较好</t>
  </si>
  <si>
    <t>社会反响很好</t>
  </si>
  <si>
    <t>生态效益指标</t>
  </si>
  <si>
    <t>可持续影响指标</t>
  </si>
  <si>
    <t>提高思想性、理论性</t>
  </si>
  <si>
    <t>达到预期目标</t>
  </si>
  <si>
    <t>刊物政治性、思想性、理论性进一步提高</t>
  </si>
  <si>
    <t>满意度指标</t>
  </si>
  <si>
    <t>服务对象满意度指标</t>
  </si>
  <si>
    <t>阅读用户满意度</t>
  </si>
  <si>
    <t>相关人员满意度</t>
  </si>
  <si>
    <t>完成情况较好</t>
  </si>
  <si>
    <t>总分</t>
  </si>
  <si>
    <t>（ 2022年度）</t>
  </si>
  <si>
    <t>北京市人民代表大会常务委员会办公厅(财务处)</t>
  </si>
  <si>
    <t>北京市人民代表大会常务委员会本级行政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</si>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</sst>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0" borderId="1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7" fillId="20" borderId="12" applyNumberFormat="0" applyAlignment="0" applyProtection="0">
      <alignment vertical="center"/>
    </xf>
    <xf numFmtId="0" fontId="19" fillId="10" borderId="14" applyNumberFormat="0" applyAlignment="0" applyProtection="0">
      <alignment vertical="center"/>
    </xf>
    <xf numFmtId="0" fontId="24" fillId="30" borderId="16" applyNumberFormat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topLeftCell="A11" workbookViewId="0">
      <selection activeCell="L9" sqref="L9:M9"/>
    </sheetView>
  </sheetViews>
  <sheetFormatPr defaultColWidth="8.88333333333333" defaultRowHeight="14.25"/>
  <cols>
    <col min="7" max="7" width="21.666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55588157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102.07</v>
      </c>
      <c r="F7" s="6">
        <f>E7</f>
        <v>102.07</v>
      </c>
      <c r="G7" s="6"/>
      <c r="H7" s="6">
        <v>97.55915</v>
      </c>
      <c r="I7" s="6"/>
      <c r="J7" s="6">
        <v>10</v>
      </c>
      <c r="K7" s="6"/>
      <c r="L7" s="18">
        <f>H7/F7</f>
        <v>0.955806309395513</v>
      </c>
      <c r="M7" s="18"/>
      <c r="N7" s="24">
        <f>J7*L7</f>
        <v>9.55806309395513</v>
      </c>
    </row>
    <row r="8" spans="1:14">
      <c r="A8" s="9"/>
      <c r="B8" s="10"/>
      <c r="C8" s="6" t="s">
        <v>19</v>
      </c>
      <c r="D8" s="6"/>
      <c r="E8" s="6">
        <v>102.07</v>
      </c>
      <c r="F8" s="6">
        <f>E8</f>
        <v>102.07</v>
      </c>
      <c r="G8" s="6"/>
      <c r="H8" s="6">
        <f>H7</f>
        <v>97.55915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0.95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22.95" customHeight="1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39" customHeight="1" spans="1:14">
      <c r="A16" s="5"/>
      <c r="B16" s="20"/>
      <c r="C16" s="6" t="s">
        <v>39</v>
      </c>
      <c r="D16" s="14" t="s">
        <v>40</v>
      </c>
      <c r="E16" s="14"/>
      <c r="F16" s="14"/>
      <c r="G16" s="6" t="s">
        <v>41</v>
      </c>
      <c r="H16" s="6" t="s">
        <v>42</v>
      </c>
      <c r="I16" s="6">
        <v>15</v>
      </c>
      <c r="J16" s="6"/>
      <c r="K16" s="6">
        <v>15</v>
      </c>
      <c r="L16" s="6"/>
      <c r="M16" s="6"/>
      <c r="N16" s="6"/>
    </row>
    <row r="17" ht="34.05" customHeight="1" spans="1:14">
      <c r="A17" s="5"/>
      <c r="B17" s="20"/>
      <c r="C17" s="6" t="s">
        <v>43</v>
      </c>
      <c r="D17" s="14" t="s">
        <v>44</v>
      </c>
      <c r="E17" s="14"/>
      <c r="F17" s="14"/>
      <c r="G17" s="6" t="s">
        <v>45</v>
      </c>
      <c r="H17" s="6" t="s">
        <v>45</v>
      </c>
      <c r="I17" s="6">
        <v>15</v>
      </c>
      <c r="J17" s="6"/>
      <c r="K17" s="6">
        <v>15</v>
      </c>
      <c r="L17" s="6"/>
      <c r="M17" s="6"/>
      <c r="N17" s="6"/>
    </row>
    <row r="18" ht="22.95" customHeight="1" spans="1:14">
      <c r="A18" s="5"/>
      <c r="B18" s="20"/>
      <c r="C18" s="15" t="s">
        <v>46</v>
      </c>
      <c r="D18" s="14" t="s">
        <v>47</v>
      </c>
      <c r="E18" s="14"/>
      <c r="F18" s="14"/>
      <c r="G18" s="21" t="s">
        <v>48</v>
      </c>
      <c r="H18" s="22" t="s">
        <v>49</v>
      </c>
      <c r="I18" s="6">
        <v>10</v>
      </c>
      <c r="J18" s="6"/>
      <c r="K18" s="6">
        <v>8</v>
      </c>
      <c r="L18" s="6"/>
      <c r="M18" s="6" t="s">
        <v>50</v>
      </c>
      <c r="N18" s="6"/>
    </row>
    <row r="19" ht="42" customHeight="1" spans="1:14">
      <c r="A19" s="5"/>
      <c r="B19" s="6" t="s">
        <v>51</v>
      </c>
      <c r="C19" s="15" t="s">
        <v>52</v>
      </c>
      <c r="D19" s="14" t="s">
        <v>53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42" customHeight="1" spans="1:14">
      <c r="A20" s="5"/>
      <c r="B20" s="6"/>
      <c r="C20" s="15" t="s">
        <v>54</v>
      </c>
      <c r="D20" s="14" t="s">
        <v>55</v>
      </c>
      <c r="E20" s="14"/>
      <c r="F20" s="14"/>
      <c r="G20" s="6" t="s">
        <v>56</v>
      </c>
      <c r="H20" s="6" t="s">
        <v>57</v>
      </c>
      <c r="I20" s="6">
        <v>15</v>
      </c>
      <c r="J20" s="6"/>
      <c r="K20" s="6">
        <v>15</v>
      </c>
      <c r="L20" s="6"/>
      <c r="M20" s="6"/>
      <c r="N20" s="6"/>
    </row>
    <row r="21" ht="42" customHeight="1" spans="1:14">
      <c r="A21" s="5"/>
      <c r="B21" s="6"/>
      <c r="C21" s="15" t="s">
        <v>58</v>
      </c>
      <c r="D21" s="14" t="s">
        <v>53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42" customHeight="1" spans="1:14">
      <c r="A22" s="5"/>
      <c r="B22" s="6"/>
      <c r="C22" s="6" t="s">
        <v>59</v>
      </c>
      <c r="D22" s="14" t="s">
        <v>60</v>
      </c>
      <c r="E22" s="14"/>
      <c r="F22" s="14"/>
      <c r="G22" s="6" t="s">
        <v>61</v>
      </c>
      <c r="H22" s="6" t="s">
        <v>62</v>
      </c>
      <c r="I22" s="6">
        <v>15</v>
      </c>
      <c r="J22" s="6"/>
      <c r="K22" s="6">
        <v>15</v>
      </c>
      <c r="L22" s="6"/>
      <c r="M22" s="6"/>
      <c r="N22" s="6"/>
    </row>
    <row r="23" ht="42" customHeight="1" spans="1:14">
      <c r="A23" s="5"/>
      <c r="B23" s="6" t="s">
        <v>63</v>
      </c>
      <c r="C23" s="6" t="s">
        <v>64</v>
      </c>
      <c r="D23" s="14" t="s">
        <v>65</v>
      </c>
      <c r="E23" s="14"/>
      <c r="F23" s="14"/>
      <c r="G23" s="6" t="s">
        <v>66</v>
      </c>
      <c r="H23" s="6" t="s">
        <v>67</v>
      </c>
      <c r="I23" s="6">
        <v>10</v>
      </c>
      <c r="J23" s="6"/>
      <c r="K23" s="6">
        <v>10</v>
      </c>
      <c r="L23" s="6"/>
      <c r="M23" s="6"/>
      <c r="N23" s="6"/>
    </row>
    <row r="24" spans="1:14">
      <c r="A24" s="14" t="s">
        <v>68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23">
        <f>SUM(K15:L23)+N7</f>
        <v>97.5580630939551</v>
      </c>
      <c r="L24" s="23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76666666666667" style="1" customWidth="1"/>
    <col min="2" max="2" width="9.33333333333333" style="1" customWidth="1"/>
    <col min="3" max="3" width="19.3333333333333" style="1" customWidth="1"/>
    <col min="4" max="4" width="4.76666666666667" style="1" customWidth="1"/>
    <col min="5" max="5" width="12.2166666666667" style="1" customWidth="1"/>
    <col min="6" max="6" width="2.44166666666667" style="1" customWidth="1"/>
    <col min="7" max="7" width="21.2166666666667" style="1" customWidth="1"/>
    <col min="8" max="8" width="9.33333333333333" style="1" customWidth="1"/>
    <col min="9" max="9" width="2.76666666666667" style="1" customWidth="1"/>
    <col min="10" max="10" width="3.44166666666667" style="1" customWidth="1"/>
    <col min="11" max="11" width="3.10833333333333" style="1" customWidth="1"/>
    <col min="12" max="12" width="4.10833333333333" style="1" customWidth="1"/>
    <col min="13" max="13" width="4.66666666666667" style="1" customWidth="1"/>
    <col min="14" max="14" width="18.1083333333333" style="1" customWidth="1"/>
    <col min="15" max="16384" width="9" style="1"/>
  </cols>
  <sheetData>
    <row r="1" ht="24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45" customHeight="1" spans="1:14">
      <c r="A2" s="2" t="s">
        <v>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4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.05" customHeight="1" spans="1:14">
      <c r="A4" s="5" t="s">
        <v>4</v>
      </c>
      <c r="B4" s="5"/>
      <c r="C4" s="5" t="s">
        <v>70</v>
      </c>
      <c r="D4" s="5"/>
      <c r="E4" s="5"/>
      <c r="F4" s="5"/>
      <c r="G4" s="5"/>
      <c r="H4" s="5" t="s">
        <v>6</v>
      </c>
      <c r="I4" s="5"/>
      <c r="J4" s="5" t="s">
        <v>71</v>
      </c>
      <c r="K4" s="5"/>
      <c r="L4" s="5"/>
      <c r="M4" s="5"/>
      <c r="N4" s="5"/>
    </row>
    <row r="5" ht="18.4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4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4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4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4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4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4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4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4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4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45" customHeight="1" spans="1:14">
      <c r="A15" s="5"/>
      <c r="B15" s="6" t="s">
        <v>35</v>
      </c>
      <c r="C15" s="6" t="s">
        <v>36</v>
      </c>
      <c r="D15" s="14" t="s">
        <v>72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45" customHeight="1" spans="1:14">
      <c r="A16" s="5"/>
      <c r="B16" s="6"/>
      <c r="C16" s="6"/>
      <c r="D16" s="14" t="s">
        <v>73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45" customHeight="1" spans="1:14">
      <c r="A17" s="5"/>
      <c r="B17" s="6"/>
      <c r="C17" s="6"/>
      <c r="D17" s="14" t="s">
        <v>74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45" customHeight="1" spans="1:14">
      <c r="A18" s="5"/>
      <c r="B18" s="6"/>
      <c r="C18" s="6" t="s">
        <v>39</v>
      </c>
      <c r="D18" s="14" t="s">
        <v>72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45" customHeight="1" spans="1:14">
      <c r="A19" s="5"/>
      <c r="B19" s="6"/>
      <c r="C19" s="6" t="s">
        <v>43</v>
      </c>
      <c r="D19" s="14" t="s">
        <v>72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45" customHeight="1" spans="1:14">
      <c r="A20" s="5"/>
      <c r="B20" s="6"/>
      <c r="C20" s="6" t="s">
        <v>46</v>
      </c>
      <c r="D20" s="14" t="s">
        <v>72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45" customHeight="1" spans="1:14">
      <c r="A21" s="5"/>
      <c r="B21" s="6"/>
      <c r="C21" s="6"/>
      <c r="D21" s="14" t="s">
        <v>73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45" customHeight="1" spans="1:14">
      <c r="A22" s="5"/>
      <c r="B22" s="6"/>
      <c r="C22" s="6"/>
      <c r="D22" s="14" t="s">
        <v>74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45" customHeight="1" spans="1:14">
      <c r="A23" s="5"/>
      <c r="B23" s="6" t="s">
        <v>51</v>
      </c>
      <c r="C23" s="15" t="s">
        <v>52</v>
      </c>
      <c r="D23" s="14" t="s">
        <v>72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45" customHeight="1" spans="1:14">
      <c r="A24" s="5"/>
      <c r="B24" s="6"/>
      <c r="C24" s="15" t="s">
        <v>54</v>
      </c>
      <c r="D24" s="14" t="s">
        <v>72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45" customHeight="1" spans="1:14">
      <c r="A25" s="5"/>
      <c r="B25" s="6"/>
      <c r="C25" s="15" t="s">
        <v>58</v>
      </c>
      <c r="D25" s="14" t="s">
        <v>72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45" customHeight="1" spans="1:14">
      <c r="A26" s="5"/>
      <c r="B26" s="6"/>
      <c r="C26" s="6" t="s">
        <v>59</v>
      </c>
      <c r="D26" s="14" t="s">
        <v>72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.05" customHeight="1" spans="1:14">
      <c r="A27" s="5"/>
      <c r="B27" s="6" t="s">
        <v>63</v>
      </c>
      <c r="C27" s="6" t="s">
        <v>64</v>
      </c>
      <c r="D27" s="14" t="s">
        <v>72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45" customHeight="1" spans="1:14">
      <c r="A28" s="14" t="s">
        <v>68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《北京人大》制作费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2023-04-26T10:24:00Z</dcterms:created>
  <dcterms:modified xsi:type="dcterms:W3CDTF">2024-06-12T10:58:52Z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