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9.人大代表工作经费" sheetId="3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<sst xmlns="http://schemas.openxmlformats.org/spreadsheetml/2006/main" count="146" uniqueCount="76">
  <si>
    <t>项目支出绩效自评表</t>
  </si>
  <si>
    <t>（ 2022年度）</t>
  </si>
  <si>
    <t>项目名称</t>
  </si>
  <si>
    <t>人大代表工作经费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</si>
  <si>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</si>
  <si>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</si>
  <si>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</si>
  <si>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</si>
  <si>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</si>
  <si>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白录英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</si>
  <si>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</si>
  <si>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</si>
  <si>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</si>
  <si>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</si>
  <si>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</si>
  <si>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</si>
  <si>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</si>
  <si>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</si>
  <si>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</si>
  <si>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</si>
  <si>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</si>
  <si>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</si>
  <si>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</si>
  <si>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</si>
  <si>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</si>
  <si>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</si>
  <si>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按照常委会工作安排，组织代表座谈，为代表订阅杂志，编印代表履职资料等，保障市人大代表相关工作顺利开展。</t>
  </si>
  <si>
    <t>编印《人大代表手册》《人大代表履职手册》，便于代表了解代表履职法律法规文件规定、掌握常委会议题安排并参加相关议题调研等活动；为代表订阅《中国人大》《北京人大》杂志，为代表知情知政、提升履职水平发挥参考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</si>
  <si>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</si>
  <si>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</si>
  <si>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</si>
  <si>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</si>
  <si>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</si>
  <si>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</si>
  <si>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</si>
  <si>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</si>
  <si>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</si>
  <si>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《北京人大》杂志订阅数量</t>
  </si>
  <si>
    <t>960（份）</t>
  </si>
  <si>
    <t>《中国人大》杂志订阅数量</t>
  </si>
  <si>
    <t>755（份）</t>
  </si>
  <si>
    <t>质量指标</t>
  </si>
  <si>
    <t>为人代会工作提供服务保障</t>
  </si>
  <si>
    <t>服务保障质量较高</t>
  </si>
  <si>
    <t>达成目标</t>
  </si>
  <si>
    <t>时效指标</t>
  </si>
  <si>
    <t>顺利完成年度代表工作计划安排</t>
  </si>
  <si>
    <t>完成年度代表工作计划各项安排</t>
  </si>
  <si>
    <t>高质量完成，得到各方面较好评价</t>
  </si>
  <si>
    <t>成本指标</t>
  </si>
  <si>
    <t>各类工作座谈会</t>
  </si>
  <si>
    <t>25.985（万元）</t>
  </si>
  <si>
    <t>建议办理总结表彰会、代表家站座谈会因疫情，改为视频会议方式召开</t>
  </si>
  <si>
    <t>杂志费用</t>
  </si>
  <si>
    <t>17.78（万元）</t>
  </si>
  <si>
    <t>预算报批后，《北京人大》改为赠阅，故没有支出。</t>
  </si>
  <si>
    <t>编印资料手册</t>
  </si>
  <si>
    <t>13.8（万元）</t>
  </si>
  <si>
    <t>效益指标</t>
  </si>
  <si>
    <t>经济效益指标</t>
  </si>
  <si>
    <t>不涉及</t>
  </si>
  <si>
    <t>社会效益指标</t>
  </si>
  <si>
    <t>为代表知情知政提供素材</t>
  </si>
  <si>
    <t>保障代表较高质量参加人代会，高效履职，使人大及其常委会更好地发挥国家权力机关作用</t>
  </si>
  <si>
    <t>生态效益指标</t>
  </si>
  <si>
    <t>可持续影响指标</t>
  </si>
  <si>
    <t>满意度指标</t>
  </si>
  <si>
    <t>服务对象满意度指标</t>
  </si>
  <si>
    <t>代表满意度</t>
  </si>
  <si>
    <t>相关人员满意度</t>
  </si>
  <si>
    <t>基本达到预期目标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</si>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</sst>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4" fillId="0" borderId="1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6" fillId="21" borderId="1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7" fillId="29" borderId="19" applyNumberFormat="false" applyAlignment="false" applyProtection="false">
      <alignment vertical="center"/>
    </xf>
    <xf numFmtId="0" fontId="21" fillId="21" borderId="16" applyNumberFormat="false" applyAlignment="false" applyProtection="false">
      <alignment vertical="center"/>
    </xf>
    <xf numFmtId="0" fontId="28" fillId="30" borderId="20" applyNumberFormat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8" borderId="13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8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8" fillId="0" borderId="10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10" fontId="8" fillId="0" borderId="1" xfId="11" applyNumberFormat="true" applyFont="true" applyBorder="true" applyAlignment="true">
      <alignment horizontal="center" vertical="center" wrapText="true"/>
    </xf>
    <xf numFmtId="0" fontId="8" fillId="0" borderId="11" xfId="0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176" fontId="9" fillId="0" borderId="1" xfId="0" applyNumberFormat="true" applyFont="true" applyBorder="true" applyAlignment="true">
      <alignment horizontal="center" vertical="center" wrapText="true"/>
    </xf>
    <xf numFmtId="0" fontId="8" fillId="0" borderId="12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7"/>
  <sheetViews>
    <sheetView tabSelected="1" view="pageBreakPreview" zoomScaleNormal="100" zoomScaleSheetLayoutView="100" workbookViewId="0">
      <selection activeCell="C6" sqref="C6:D6"/>
    </sheetView>
  </sheetViews>
  <sheetFormatPr defaultColWidth="8.89166666666667" defaultRowHeight="13.5"/>
  <cols>
    <col min="4" max="4" width="10.8833333333333" customWidth="true"/>
    <col min="7" max="7" width="24.775" customWidth="true"/>
    <col min="8" max="8" width="11.625"/>
    <col min="14" max="14" width="12.4916666666667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49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49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49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55588190</v>
      </c>
      <c r="K5" s="20"/>
      <c r="L5" s="20"/>
      <c r="M5" s="20"/>
      <c r="N5" s="20"/>
    </row>
    <row r="6" s="19" customFormat="true" ht="49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49" customHeight="true" spans="1:14">
      <c r="A7" s="23"/>
      <c r="B7" s="24"/>
      <c r="C7" s="20" t="s">
        <v>18</v>
      </c>
      <c r="D7" s="20"/>
      <c r="E7" s="20">
        <v>82.95</v>
      </c>
      <c r="F7" s="20">
        <v>57.565</v>
      </c>
      <c r="G7" s="20"/>
      <c r="H7" s="20">
        <v>41.730921</v>
      </c>
      <c r="I7" s="20"/>
      <c r="J7" s="20">
        <v>10</v>
      </c>
      <c r="K7" s="20"/>
      <c r="L7" s="33">
        <f>H7/F7</f>
        <v>0.724935655346131</v>
      </c>
      <c r="M7" s="33"/>
      <c r="N7" s="35">
        <f>J7*L7</f>
        <v>7.24935655346131</v>
      </c>
    </row>
    <row r="8" s="19" customFormat="true" ht="49" customHeight="true" spans="1:14">
      <c r="A8" s="23"/>
      <c r="B8" s="24"/>
      <c r="C8" s="20" t="s">
        <v>19</v>
      </c>
      <c r="D8" s="20"/>
      <c r="E8" s="20">
        <v>82.95</v>
      </c>
      <c r="F8" s="20">
        <v>57.565</v>
      </c>
      <c r="G8" s="20"/>
      <c r="H8" s="20">
        <v>41.730921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49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49" customHeight="true" spans="1:14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</row>
    <row r="11" s="19" customFormat="true" ht="29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95" customHeight="true" spans="1:14">
      <c r="A12" s="3"/>
      <c r="B12" s="27" t="s">
        <v>26</v>
      </c>
      <c r="C12" s="27"/>
      <c r="D12" s="27"/>
      <c r="E12" s="27"/>
      <c r="F12" s="27"/>
      <c r="G12" s="27"/>
      <c r="H12" s="30" t="s">
        <v>27</v>
      </c>
      <c r="I12" s="34"/>
      <c r="J12" s="34"/>
      <c r="K12" s="34"/>
      <c r="L12" s="34"/>
      <c r="M12" s="34"/>
      <c r="N12" s="38"/>
    </row>
    <row r="13" s="19" customFormat="true" ht="15.75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1" t="s">
        <v>32</v>
      </c>
      <c r="H13" s="31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="19" customFormat="true" ht="15.75" spans="1:14">
      <c r="A14" s="3"/>
      <c r="B14" s="3"/>
      <c r="C14" s="3"/>
      <c r="D14" s="3"/>
      <c r="E14" s="3"/>
      <c r="F14" s="3"/>
      <c r="G14" s="32"/>
      <c r="H14" s="32"/>
      <c r="I14" s="3"/>
      <c r="J14" s="3"/>
      <c r="K14" s="3"/>
      <c r="L14" s="3"/>
      <c r="M14" s="3"/>
      <c r="N14" s="3"/>
    </row>
    <row r="15" s="19" customFormat="true" ht="47" customHeight="true" spans="1:14">
      <c r="A15" s="3"/>
      <c r="B15" s="20" t="s">
        <v>35</v>
      </c>
      <c r="C15" s="20" t="s">
        <v>36</v>
      </c>
      <c r="D15" s="28" t="s">
        <v>37</v>
      </c>
      <c r="E15" s="28"/>
      <c r="F15" s="28"/>
      <c r="G15" s="20" t="s">
        <v>38</v>
      </c>
      <c r="H15" s="20">
        <v>960</v>
      </c>
      <c r="I15" s="20">
        <v>10</v>
      </c>
      <c r="J15" s="20"/>
      <c r="K15" s="35">
        <v>10</v>
      </c>
      <c r="L15" s="35"/>
      <c r="M15" s="20"/>
      <c r="N15" s="20"/>
    </row>
    <row r="16" s="19" customFormat="true" ht="47" customHeight="true" spans="1:14">
      <c r="A16" s="3"/>
      <c r="B16" s="20"/>
      <c r="C16" s="20"/>
      <c r="D16" s="28" t="s">
        <v>39</v>
      </c>
      <c r="E16" s="28"/>
      <c r="F16" s="28"/>
      <c r="G16" s="20" t="s">
        <v>40</v>
      </c>
      <c r="H16" s="20">
        <v>755</v>
      </c>
      <c r="I16" s="20">
        <v>10</v>
      </c>
      <c r="J16" s="20"/>
      <c r="K16" s="35">
        <v>10</v>
      </c>
      <c r="L16" s="35"/>
      <c r="M16" s="20"/>
      <c r="N16" s="20"/>
    </row>
    <row r="17" s="19" customFormat="true" ht="47" customHeight="true" spans="1:14">
      <c r="A17" s="3"/>
      <c r="B17" s="20"/>
      <c r="C17" s="20" t="s">
        <v>41</v>
      </c>
      <c r="D17" s="28" t="s">
        <v>42</v>
      </c>
      <c r="E17" s="28"/>
      <c r="F17" s="28"/>
      <c r="G17" s="20" t="s">
        <v>43</v>
      </c>
      <c r="H17" s="20" t="s">
        <v>44</v>
      </c>
      <c r="I17" s="20">
        <v>15</v>
      </c>
      <c r="J17" s="20"/>
      <c r="K17" s="35">
        <v>15</v>
      </c>
      <c r="L17" s="35"/>
      <c r="M17" s="20"/>
      <c r="N17" s="20"/>
    </row>
    <row r="18" s="19" customFormat="true" ht="47" customHeight="true" spans="1:14">
      <c r="A18" s="3"/>
      <c r="B18" s="20"/>
      <c r="C18" s="20" t="s">
        <v>45</v>
      </c>
      <c r="D18" s="28" t="s">
        <v>46</v>
      </c>
      <c r="E18" s="28"/>
      <c r="F18" s="28"/>
      <c r="G18" s="20" t="s">
        <v>47</v>
      </c>
      <c r="H18" s="27" t="s">
        <v>48</v>
      </c>
      <c r="I18" s="20">
        <v>15</v>
      </c>
      <c r="J18" s="20"/>
      <c r="K18" s="35">
        <v>15</v>
      </c>
      <c r="L18" s="35"/>
      <c r="M18" s="20"/>
      <c r="N18" s="20"/>
    </row>
    <row r="19" s="19" customFormat="true" ht="47" customHeight="true" spans="1:14">
      <c r="A19" s="3"/>
      <c r="B19" s="20"/>
      <c r="C19" s="20" t="s">
        <v>49</v>
      </c>
      <c r="D19" s="28" t="s">
        <v>50</v>
      </c>
      <c r="E19" s="28"/>
      <c r="F19" s="28"/>
      <c r="G19" s="20" t="s">
        <v>51</v>
      </c>
      <c r="H19" s="20">
        <v>17.395721</v>
      </c>
      <c r="I19" s="20">
        <v>5</v>
      </c>
      <c r="J19" s="20"/>
      <c r="K19" s="36">
        <f>17.395721/25.985*5</f>
        <v>3.34726207427362</v>
      </c>
      <c r="L19" s="36"/>
      <c r="M19" s="39" t="s">
        <v>52</v>
      </c>
      <c r="N19" s="39"/>
    </row>
    <row r="20" s="19" customFormat="true" ht="47" customHeight="true" spans="1:14">
      <c r="A20" s="3"/>
      <c r="B20" s="20"/>
      <c r="C20" s="20"/>
      <c r="D20" s="28" t="s">
        <v>53</v>
      </c>
      <c r="E20" s="28"/>
      <c r="F20" s="28"/>
      <c r="G20" s="20" t="s">
        <v>54</v>
      </c>
      <c r="H20" s="20">
        <v>10.9152</v>
      </c>
      <c r="I20" s="20">
        <v>5</v>
      </c>
      <c r="J20" s="20"/>
      <c r="K20" s="36">
        <f>10.9152/17.78*5</f>
        <v>3.06951631046119</v>
      </c>
      <c r="L20" s="36"/>
      <c r="M20" s="39" t="s">
        <v>55</v>
      </c>
      <c r="N20" s="39"/>
    </row>
    <row r="21" s="19" customFormat="true" ht="47" customHeight="true" spans="1:14">
      <c r="A21" s="3"/>
      <c r="B21" s="20"/>
      <c r="C21" s="20"/>
      <c r="D21" s="28" t="s">
        <v>56</v>
      </c>
      <c r="E21" s="28"/>
      <c r="F21" s="28"/>
      <c r="G21" s="20" t="s">
        <v>57</v>
      </c>
      <c r="H21" s="20">
        <v>13.42</v>
      </c>
      <c r="I21" s="20">
        <v>5</v>
      </c>
      <c r="J21" s="20"/>
      <c r="K21" s="35">
        <v>5</v>
      </c>
      <c r="L21" s="35"/>
      <c r="M21" s="20"/>
      <c r="N21" s="20"/>
    </row>
    <row r="22" s="19" customFormat="true" ht="47" customHeight="true" spans="1:14">
      <c r="A22" s="3"/>
      <c r="B22" s="20" t="s">
        <v>58</v>
      </c>
      <c r="C22" s="29" t="s">
        <v>59</v>
      </c>
      <c r="D22" s="28" t="s">
        <v>60</v>
      </c>
      <c r="E22" s="28"/>
      <c r="F22" s="28"/>
      <c r="G22" s="20"/>
      <c r="H22" s="20"/>
      <c r="I22" s="20"/>
      <c r="J22" s="20"/>
      <c r="K22" s="35"/>
      <c r="L22" s="35"/>
      <c r="M22" s="20"/>
      <c r="N22" s="20"/>
    </row>
    <row r="23" s="19" customFormat="true" ht="78" customHeight="true" spans="1:14">
      <c r="A23" s="3"/>
      <c r="B23" s="20"/>
      <c r="C23" s="29" t="s">
        <v>61</v>
      </c>
      <c r="D23" s="28" t="s">
        <v>62</v>
      </c>
      <c r="E23" s="28"/>
      <c r="F23" s="28"/>
      <c r="G23" s="27" t="s">
        <v>63</v>
      </c>
      <c r="H23" s="20" t="s">
        <v>44</v>
      </c>
      <c r="I23" s="20">
        <v>15</v>
      </c>
      <c r="J23" s="20"/>
      <c r="K23" s="35">
        <v>5</v>
      </c>
      <c r="L23" s="35"/>
      <c r="M23" s="20"/>
      <c r="N23" s="20"/>
    </row>
    <row r="24" s="19" customFormat="true" ht="47" customHeight="true" spans="1:14">
      <c r="A24" s="3"/>
      <c r="B24" s="20"/>
      <c r="C24" s="29" t="s">
        <v>64</v>
      </c>
      <c r="D24" s="28" t="s">
        <v>60</v>
      </c>
      <c r="E24" s="28"/>
      <c r="F24" s="28"/>
      <c r="G24" s="20"/>
      <c r="H24" s="20"/>
      <c r="I24" s="20"/>
      <c r="J24" s="20"/>
      <c r="K24" s="35"/>
      <c r="L24" s="35"/>
      <c r="M24" s="20"/>
      <c r="N24" s="20"/>
    </row>
    <row r="25" s="19" customFormat="true" ht="47" customHeight="true" spans="1:14">
      <c r="A25" s="3"/>
      <c r="B25" s="20"/>
      <c r="C25" s="20" t="s">
        <v>65</v>
      </c>
      <c r="D25" s="28" t="s">
        <v>60</v>
      </c>
      <c r="E25" s="28"/>
      <c r="F25" s="28"/>
      <c r="G25" s="20"/>
      <c r="H25" s="20"/>
      <c r="I25" s="20"/>
      <c r="J25" s="20"/>
      <c r="K25" s="35"/>
      <c r="L25" s="35"/>
      <c r="M25" s="20"/>
      <c r="N25" s="20"/>
    </row>
    <row r="26" s="19" customFormat="true" ht="47" customHeight="true" spans="1:14">
      <c r="A26" s="3"/>
      <c r="B26" s="20" t="s">
        <v>66</v>
      </c>
      <c r="C26" s="20" t="s">
        <v>67</v>
      </c>
      <c r="D26" s="28" t="s">
        <v>68</v>
      </c>
      <c r="E26" s="28"/>
      <c r="F26" s="28"/>
      <c r="G26" s="20" t="s">
        <v>69</v>
      </c>
      <c r="H26" s="20" t="s">
        <v>70</v>
      </c>
      <c r="I26" s="20">
        <v>10</v>
      </c>
      <c r="J26" s="20"/>
      <c r="K26" s="35">
        <v>9</v>
      </c>
      <c r="L26" s="35"/>
      <c r="M26" s="20"/>
      <c r="N26" s="20"/>
    </row>
    <row r="27" s="19" customFormat="true" ht="38" customHeight="true" spans="1:14">
      <c r="A27" s="28" t="s">
        <v>71</v>
      </c>
      <c r="B27" s="28"/>
      <c r="C27" s="28"/>
      <c r="D27" s="28"/>
      <c r="E27" s="28"/>
      <c r="F27" s="28"/>
      <c r="G27" s="28"/>
      <c r="H27" s="28"/>
      <c r="I27" s="28">
        <f>SUM(I15:J26)+J7</f>
        <v>100</v>
      </c>
      <c r="J27" s="28"/>
      <c r="K27" s="37">
        <f>SUM(K15:L26)+N7</f>
        <v>82.6661349381961</v>
      </c>
      <c r="L27" s="37"/>
      <c r="M27" s="20"/>
      <c r="N27" s="20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9:C21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5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72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73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74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75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41</v>
      </c>
      <c r="D18" s="14" t="s">
        <v>73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45</v>
      </c>
      <c r="D19" s="14" t="s">
        <v>73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49</v>
      </c>
      <c r="D20" s="14" t="s">
        <v>73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58</v>
      </c>
      <c r="C23" s="15" t="s">
        <v>59</v>
      </c>
      <c r="D23" s="14" t="s">
        <v>73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61</v>
      </c>
      <c r="D24" s="14" t="s">
        <v>73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64</v>
      </c>
      <c r="D25" s="14" t="s">
        <v>73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65</v>
      </c>
      <c r="D26" s="14" t="s">
        <v>73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66</v>
      </c>
      <c r="C27" s="6" t="s">
        <v>67</v>
      </c>
      <c r="D27" s="14" t="s">
        <v>73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29.人大代表工作经费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2023-04-26T18:24:00Z</dcterms:created>
  <dcterms:modified xsi:type="dcterms:W3CDTF">2023-06-01T15:25:29Z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