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26.档案扫描加工整理经费" sheetId="8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<sst xmlns="http://schemas.openxmlformats.org/spreadsheetml/2006/main" count="149" uniqueCount="79">
  <si>
    <t>项目支出绩效自评表</t>
  </si>
  <si>
    <t>（ 2022年度）</t>
  </si>
  <si>
    <t>项目名称</t>
  </si>
  <si>
    <t>档案扫描加工整理经费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</si>
  <si>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</si>
  <si>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</si>
  <si>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</si>
  <si>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</si>
  <si>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</si>
  <si>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李明新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</si>
  <si>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</si>
  <si>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</si>
  <si>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</si>
  <si>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</si>
  <si>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</si>
  <si>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</si>
  <si>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</si>
  <si>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</si>
  <si>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</si>
  <si>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</si>
  <si>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</si>
  <si>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</si>
  <si>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</si>
  <si>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</si>
  <si>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</si>
  <si>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</si>
  <si>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1.将前一年度及本年度的档案进行数字化扫描加工整理，制作成电子文档在内网上利用。 2.财务文件的归档整理，以及凭证的装订整理工作。</t>
  </si>
  <si>
    <t>依据各部门需求，及时完成档案整理工作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</si>
  <si>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</si>
  <si>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</si>
  <si>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</si>
  <si>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</si>
  <si>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</si>
  <si>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</si>
  <si>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</si>
  <si>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</si>
  <si>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</si>
  <si>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档案数字化扫描加工</t>
  </si>
  <si>
    <t>20000(张）</t>
  </si>
  <si>
    <t>170000（张）</t>
  </si>
  <si>
    <t>移交档案整理</t>
  </si>
  <si>
    <t>1470（卷）</t>
  </si>
  <si>
    <t>1401（卷）</t>
  </si>
  <si>
    <t>质量指标</t>
  </si>
  <si>
    <t>机关各部门提供准确的档案服务</t>
  </si>
  <si>
    <t>档案的加工和整理的质量较高</t>
  </si>
  <si>
    <t>质量高</t>
  </si>
  <si>
    <t>时效指标</t>
  </si>
  <si>
    <t>及时充实机关局域网中档案管理系统的内容</t>
  </si>
  <si>
    <t>档案整理工作及时</t>
  </si>
  <si>
    <t>及时准确</t>
  </si>
  <si>
    <t>成本指标</t>
  </si>
  <si>
    <t>财务档案装订整理</t>
  </si>
  <si>
    <t>3（万元）</t>
  </si>
  <si>
    <t>本年无装订事项</t>
  </si>
  <si>
    <t>7.35（万元）</t>
  </si>
  <si>
    <t>10（万元）</t>
  </si>
  <si>
    <t>效益指标</t>
  </si>
  <si>
    <t>经济效益指标</t>
  </si>
  <si>
    <t>不适用</t>
  </si>
  <si>
    <t>社会效益指标</t>
  </si>
  <si>
    <t>查询效率提升</t>
  </si>
  <si>
    <t>对资料的查询工作提供便利，提升工作效率</t>
  </si>
  <si>
    <t>提高工作效率</t>
  </si>
  <si>
    <t>生态效益指标</t>
  </si>
  <si>
    <t>可持续影响指标</t>
  </si>
  <si>
    <t>便于以后年度查询</t>
  </si>
  <si>
    <t>资料整理后的便捷程度及精细化较好</t>
  </si>
  <si>
    <t>比较好</t>
  </si>
  <si>
    <t>满意度指标</t>
  </si>
  <si>
    <t>服务对象满意度指标</t>
  </si>
  <si>
    <t>机关各业务部门工作人员满意度</t>
  </si>
  <si>
    <t>相关人员满意度</t>
  </si>
  <si>
    <t>非常满意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</si>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</sst>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2" fillId="17" borderId="15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3" fillId="30" borderId="15" applyNumberFormat="false" applyAlignment="false" applyProtection="false">
      <alignment vertical="center"/>
    </xf>
    <xf numFmtId="0" fontId="16" fillId="17" borderId="13" applyNumberFormat="false" applyAlignment="false" applyProtection="false">
      <alignment vertical="center"/>
    </xf>
    <xf numFmtId="0" fontId="24" fillId="32" borderId="16" applyNumberFormat="false" applyAlignment="false" applyProtection="false">
      <alignment vertical="center"/>
    </xf>
    <xf numFmtId="0" fontId="25" fillId="0" borderId="17" applyNumberFormat="false" applyFill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0" fillId="6" borderId="1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7"/>
  <sheetViews>
    <sheetView tabSelected="1" view="pageBreakPreview" zoomScaleNormal="100" zoomScaleSheetLayoutView="100" workbookViewId="0">
      <pane xSplit="2" ySplit="5" topLeftCell="C15" activePane="bottomRight" state="frozen"/>
      <selection/>
      <selection pane="topRight"/>
      <selection pane="bottomLeft"/>
      <selection pane="bottomRight" activeCell="H19" sqref="H19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2.8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875" style="1" customWidth="true"/>
    <col min="8" max="8" width="13.3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7.31666666666667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55586040</v>
      </c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>
        <v>20.35</v>
      </c>
      <c r="F7" s="6">
        <f>E7</f>
        <v>20.35</v>
      </c>
      <c r="G7" s="6"/>
      <c r="H7" s="6">
        <v>15.871675</v>
      </c>
      <c r="I7" s="6"/>
      <c r="J7" s="6">
        <v>10</v>
      </c>
      <c r="K7" s="6"/>
      <c r="L7" s="18">
        <f>H7/F7</f>
        <v>0.779934889434889</v>
      </c>
      <c r="M7" s="18"/>
      <c r="N7" s="21">
        <f>J7*L7</f>
        <v>7.79934889434889</v>
      </c>
    </row>
    <row r="8" ht="18.5" customHeight="true" spans="1:14">
      <c r="A8" s="9"/>
      <c r="B8" s="10"/>
      <c r="C8" s="6" t="s">
        <v>19</v>
      </c>
      <c r="D8" s="6"/>
      <c r="E8" s="6">
        <v>20.35</v>
      </c>
      <c r="F8" s="6">
        <f>E8</f>
        <v>20.35</v>
      </c>
      <c r="G8" s="6"/>
      <c r="H8" s="6">
        <v>15.871675</v>
      </c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81" customHeight="true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19"/>
      <c r="J12" s="19"/>
      <c r="K12" s="19"/>
      <c r="L12" s="19"/>
      <c r="M12" s="19"/>
      <c r="N12" s="19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39" customHeight="true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 t="s">
        <v>39</v>
      </c>
      <c r="I15" s="6">
        <v>6</v>
      </c>
      <c r="J15" s="6"/>
      <c r="K15" s="6">
        <v>6</v>
      </c>
      <c r="L15" s="6"/>
      <c r="M15" s="6"/>
      <c r="N15" s="6"/>
    </row>
    <row r="16" ht="39" customHeight="true" spans="1:14">
      <c r="A16" s="5"/>
      <c r="B16" s="6"/>
      <c r="C16" s="6"/>
      <c r="D16" s="14" t="s">
        <v>40</v>
      </c>
      <c r="E16" s="14"/>
      <c r="F16" s="14"/>
      <c r="G16" s="6" t="s">
        <v>41</v>
      </c>
      <c r="H16" s="6" t="s">
        <v>42</v>
      </c>
      <c r="I16" s="6">
        <v>6</v>
      </c>
      <c r="J16" s="6"/>
      <c r="K16" s="6">
        <v>6</v>
      </c>
      <c r="L16" s="6"/>
      <c r="M16" s="6"/>
      <c r="N16" s="6"/>
    </row>
    <row r="17" ht="39" customHeight="true" spans="1:14">
      <c r="A17" s="5"/>
      <c r="B17" s="6"/>
      <c r="C17" s="6" t="s">
        <v>43</v>
      </c>
      <c r="D17" s="14" t="s">
        <v>44</v>
      </c>
      <c r="E17" s="14"/>
      <c r="F17" s="14"/>
      <c r="G17" s="6" t="s">
        <v>45</v>
      </c>
      <c r="H17" s="6" t="s">
        <v>46</v>
      </c>
      <c r="I17" s="6">
        <v>9</v>
      </c>
      <c r="J17" s="6"/>
      <c r="K17" s="6">
        <v>9</v>
      </c>
      <c r="L17" s="6"/>
      <c r="M17" s="6"/>
      <c r="N17" s="6"/>
    </row>
    <row r="18" ht="39" customHeight="true" spans="1:14">
      <c r="A18" s="5"/>
      <c r="B18" s="6"/>
      <c r="C18" s="6" t="s">
        <v>47</v>
      </c>
      <c r="D18" s="14" t="s">
        <v>48</v>
      </c>
      <c r="E18" s="14"/>
      <c r="F18" s="14"/>
      <c r="G18" s="6" t="s">
        <v>49</v>
      </c>
      <c r="H18" s="6" t="s">
        <v>50</v>
      </c>
      <c r="I18" s="6">
        <v>9</v>
      </c>
      <c r="J18" s="6"/>
      <c r="K18" s="6">
        <v>9</v>
      </c>
      <c r="L18" s="6"/>
      <c r="M18" s="6"/>
      <c r="N18" s="6"/>
    </row>
    <row r="19" ht="39" customHeight="true" spans="1:14">
      <c r="A19" s="5"/>
      <c r="B19" s="6"/>
      <c r="C19" s="6" t="s">
        <v>51</v>
      </c>
      <c r="D19" s="14" t="s">
        <v>52</v>
      </c>
      <c r="E19" s="14"/>
      <c r="F19" s="14"/>
      <c r="G19" s="6" t="s">
        <v>53</v>
      </c>
      <c r="H19" s="6">
        <v>0</v>
      </c>
      <c r="I19" s="6">
        <v>2</v>
      </c>
      <c r="J19" s="6"/>
      <c r="K19" s="6">
        <v>0</v>
      </c>
      <c r="L19" s="6"/>
      <c r="M19" s="22" t="s">
        <v>54</v>
      </c>
      <c r="N19" s="22"/>
    </row>
    <row r="20" ht="39" customHeight="true" spans="1:14">
      <c r="A20" s="5"/>
      <c r="B20" s="6"/>
      <c r="C20" s="6"/>
      <c r="D20" s="14" t="s">
        <v>40</v>
      </c>
      <c r="E20" s="14"/>
      <c r="F20" s="14"/>
      <c r="G20" s="6" t="s">
        <v>55</v>
      </c>
      <c r="H20" s="6">
        <v>6.246675</v>
      </c>
      <c r="I20" s="6">
        <v>6</v>
      </c>
      <c r="J20" s="6"/>
      <c r="K20" s="6">
        <v>6</v>
      </c>
      <c r="L20" s="6"/>
      <c r="M20" s="6"/>
      <c r="N20" s="6"/>
    </row>
    <row r="21" ht="39" customHeight="true" spans="1:14">
      <c r="A21" s="5"/>
      <c r="B21" s="6"/>
      <c r="C21" s="6"/>
      <c r="D21" s="14" t="s">
        <v>37</v>
      </c>
      <c r="E21" s="14"/>
      <c r="F21" s="14"/>
      <c r="G21" s="6" t="s">
        <v>56</v>
      </c>
      <c r="H21" s="6">
        <v>17</v>
      </c>
      <c r="I21" s="6">
        <v>7</v>
      </c>
      <c r="J21" s="6"/>
      <c r="K21" s="6">
        <v>7</v>
      </c>
      <c r="L21" s="6"/>
      <c r="M21" s="6"/>
      <c r="N21" s="6"/>
    </row>
    <row r="22" ht="39" customHeight="true" spans="1:14">
      <c r="A22" s="5"/>
      <c r="B22" s="6" t="s">
        <v>57</v>
      </c>
      <c r="C22" s="15" t="s">
        <v>58</v>
      </c>
      <c r="D22" s="14" t="s">
        <v>59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39" customHeight="true" spans="1:14">
      <c r="A23" s="5"/>
      <c r="B23" s="6"/>
      <c r="C23" s="15" t="s">
        <v>60</v>
      </c>
      <c r="D23" s="14" t="s">
        <v>61</v>
      </c>
      <c r="E23" s="14"/>
      <c r="F23" s="14"/>
      <c r="G23" s="6" t="s">
        <v>62</v>
      </c>
      <c r="H23" s="6" t="s">
        <v>63</v>
      </c>
      <c r="I23" s="6">
        <v>15</v>
      </c>
      <c r="J23" s="6"/>
      <c r="K23" s="6">
        <v>15</v>
      </c>
      <c r="L23" s="6"/>
      <c r="M23" s="6"/>
      <c r="N23" s="6"/>
    </row>
    <row r="24" ht="39" customHeight="true" spans="1:14">
      <c r="A24" s="5"/>
      <c r="B24" s="6"/>
      <c r="C24" s="15" t="s">
        <v>64</v>
      </c>
      <c r="D24" s="14" t="s">
        <v>59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39" customHeight="true" spans="1:14">
      <c r="A25" s="5"/>
      <c r="B25" s="6"/>
      <c r="C25" s="6" t="s">
        <v>65</v>
      </c>
      <c r="D25" s="14" t="s">
        <v>66</v>
      </c>
      <c r="E25" s="14"/>
      <c r="F25" s="14"/>
      <c r="G25" s="6" t="s">
        <v>67</v>
      </c>
      <c r="H25" s="6" t="s">
        <v>68</v>
      </c>
      <c r="I25" s="6">
        <v>15</v>
      </c>
      <c r="J25" s="6"/>
      <c r="K25" s="6">
        <v>15</v>
      </c>
      <c r="L25" s="6"/>
      <c r="M25" s="6"/>
      <c r="N25" s="6"/>
    </row>
    <row r="26" ht="39" customHeight="true" spans="1:14">
      <c r="A26" s="5"/>
      <c r="B26" s="6" t="s">
        <v>69</v>
      </c>
      <c r="C26" s="6" t="s">
        <v>70</v>
      </c>
      <c r="D26" s="14" t="s">
        <v>71</v>
      </c>
      <c r="E26" s="14"/>
      <c r="F26" s="14"/>
      <c r="G26" s="6" t="s">
        <v>72</v>
      </c>
      <c r="H26" s="6" t="s">
        <v>73</v>
      </c>
      <c r="I26" s="6">
        <v>15</v>
      </c>
      <c r="J26" s="6"/>
      <c r="K26" s="6">
        <v>15</v>
      </c>
      <c r="L26" s="6"/>
      <c r="M26" s="6"/>
      <c r="N26" s="6"/>
    </row>
    <row r="27" ht="18.5" customHeight="true" spans="1:14">
      <c r="A27" s="14" t="s">
        <v>74</v>
      </c>
      <c r="B27" s="14"/>
      <c r="C27" s="14"/>
      <c r="D27" s="14"/>
      <c r="E27" s="14"/>
      <c r="F27" s="14"/>
      <c r="G27" s="14"/>
      <c r="H27" s="14"/>
      <c r="I27" s="14">
        <f>SUM(I15:J26)+J7</f>
        <v>100</v>
      </c>
      <c r="J27" s="14"/>
      <c r="K27" s="20">
        <f>SUM(K15:L26)+N7</f>
        <v>95.7993488943489</v>
      </c>
      <c r="L27" s="20"/>
      <c r="M27" s="6"/>
      <c r="N27" s="6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9:C21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75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76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77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78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43</v>
      </c>
      <c r="D18" s="14" t="s">
        <v>76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47</v>
      </c>
      <c r="D19" s="14" t="s">
        <v>76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51</v>
      </c>
      <c r="D20" s="14" t="s">
        <v>76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77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78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57</v>
      </c>
      <c r="C23" s="15" t="s">
        <v>58</v>
      </c>
      <c r="D23" s="14" t="s">
        <v>76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60</v>
      </c>
      <c r="D24" s="14" t="s">
        <v>76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64</v>
      </c>
      <c r="D25" s="14" t="s">
        <v>76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65</v>
      </c>
      <c r="D26" s="14" t="s">
        <v>76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69</v>
      </c>
      <c r="C27" s="6" t="s">
        <v>70</v>
      </c>
      <c r="D27" s="14" t="s">
        <v>76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74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26.档案扫描加工整理经费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2023-04-26T10:24:00Z</dcterms:created>
  <dcterms:modified xsi:type="dcterms:W3CDTF">2023-06-01T14:35:06Z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