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24"/>
  </bookViews>
  <sheets>
    <sheet name="22.市人大代表换届选举工作经费" sheetId="42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<sst xmlns="http://schemas.openxmlformats.org/spreadsheetml/2006/main" count="144" uniqueCount="72">
  <si>
    <t>项目支出绩效自评表</t>
  </si>
  <si>
    <t>（ 2022年度）</t>
  </si>
  <si>
    <t>项目名称</t>
  </si>
  <si>
    <t>市人大代表换届选举工作经费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</si>
  <si>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</si>
  <si>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</si>
  <si>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</si>
  <si>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</si>
  <si>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</si>
  <si>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韩雪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</si>
  <si>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</si>
  <si>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</si>
  <si>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</si>
  <si>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</si>
  <si>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</si>
  <si>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</si>
  <si>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</si>
  <si>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</si>
  <si>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</si>
  <si>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</si>
  <si>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</si>
  <si>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</si>
  <si>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</si>
  <si>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</si>
  <si>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</si>
  <si>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</si>
  <si>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做好北京市第十六届人大代表换届选举工作。</t>
  </si>
  <si>
    <t>顺利保障完成北京市第十六届人大代表换届选举工作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</si>
  <si>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</si>
  <si>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</si>
  <si>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</si>
  <si>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</si>
  <si>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</si>
  <si>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</si>
  <si>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</si>
  <si>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</si>
  <si>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</si>
  <si>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选举市人大代表数量</t>
  </si>
  <si>
    <t>781（人）</t>
  </si>
  <si>
    <t>按照工作要求，预留了机动名额</t>
  </si>
  <si>
    <t>质量指标</t>
  </si>
  <si>
    <t>系统运维服务情况</t>
  </si>
  <si>
    <t>系统运行顺畅</t>
  </si>
  <si>
    <t>顺畅</t>
  </si>
  <si>
    <t>选出代表人民满意度</t>
  </si>
  <si>
    <t>人民满意度较高</t>
  </si>
  <si>
    <t>满意</t>
  </si>
  <si>
    <t>时效指标</t>
  </si>
  <si>
    <t>工作完成时间</t>
  </si>
  <si>
    <t>年底前</t>
  </si>
  <si>
    <t>完成</t>
  </si>
  <si>
    <t>成本指标</t>
  </si>
  <si>
    <t>预算限额</t>
  </si>
  <si>
    <t>57（万元）</t>
  </si>
  <si>
    <t>50.479万元</t>
  </si>
  <si>
    <t>因为疫情管控，取消了赴外省市调研</t>
  </si>
  <si>
    <t>效益指标</t>
  </si>
  <si>
    <t>经济效益指标</t>
  </si>
  <si>
    <t>不适用</t>
  </si>
  <si>
    <t>社会效益指标</t>
  </si>
  <si>
    <t>生态效益指标</t>
  </si>
  <si>
    <t>可持续影响指标</t>
  </si>
  <si>
    <t>系统是否可持续使用</t>
  </si>
  <si>
    <t>可持续</t>
  </si>
  <si>
    <t>满意度指标</t>
  </si>
  <si>
    <t>服务对象满意度指标</t>
  </si>
  <si>
    <t>使用系统单位和人员满意度</t>
  </si>
  <si>
    <t>总分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</si>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</sst>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1" fillId="0" borderId="13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2" fillId="26" borderId="14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8" fillId="17" borderId="14" applyNumberFormat="false" applyAlignment="false" applyProtection="false">
      <alignment vertical="center"/>
    </xf>
    <xf numFmtId="0" fontId="20" fillId="26" borderId="15" applyNumberFormat="false" applyAlignment="false" applyProtection="false">
      <alignment vertical="center"/>
    </xf>
    <xf numFmtId="0" fontId="24" fillId="30" borderId="16" applyNumberFormat="false" applyAlignment="false" applyProtection="false">
      <alignment vertical="center"/>
    </xf>
    <xf numFmtId="0" fontId="25" fillId="0" borderId="17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0" fillId="10" borderId="10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176" fontId="6" fillId="0" borderId="1" xfId="11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5"/>
  <sheetViews>
    <sheetView tabSelected="1" workbookViewId="0">
      <selection activeCell="C15" sqref="$A15:$XFD25"/>
    </sheetView>
  </sheetViews>
  <sheetFormatPr defaultColWidth="8.89166666666667" defaultRowHeight="13.5"/>
  <cols>
    <col min="3" max="3" width="10.7333333333333" customWidth="true"/>
    <col min="4" max="4" width="9.93333333333333" customWidth="true"/>
    <col min="7" max="7" width="22.1083333333333" customWidth="true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" customHeight="true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true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4" customHeight="true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55588201</v>
      </c>
      <c r="K5" s="6"/>
      <c r="L5" s="6"/>
      <c r="M5" s="6"/>
      <c r="N5" s="6"/>
    </row>
    <row r="6" ht="39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24" customHeight="true" spans="1:14">
      <c r="A7" s="9"/>
      <c r="B7" s="10"/>
      <c r="C7" s="6" t="s">
        <v>18</v>
      </c>
      <c r="D7" s="6"/>
      <c r="E7" s="6">
        <v>62</v>
      </c>
      <c r="F7" s="6">
        <v>57</v>
      </c>
      <c r="G7" s="6"/>
      <c r="H7" s="6">
        <v>50.479</v>
      </c>
      <c r="I7" s="6"/>
      <c r="J7" s="6">
        <v>10</v>
      </c>
      <c r="K7" s="6"/>
      <c r="L7" s="18">
        <f>H7/F7</f>
        <v>0.88559649122807</v>
      </c>
      <c r="M7" s="18"/>
      <c r="N7" s="25">
        <f>J7*L7</f>
        <v>8.8559649122807</v>
      </c>
    </row>
    <row r="8" ht="24" customHeight="true" spans="1:14">
      <c r="A8" s="9"/>
      <c r="B8" s="10"/>
      <c r="C8" s="6" t="s">
        <v>19</v>
      </c>
      <c r="D8" s="6"/>
      <c r="E8" s="6">
        <v>62</v>
      </c>
      <c r="F8" s="6">
        <v>57</v>
      </c>
      <c r="G8" s="6"/>
      <c r="H8" s="6">
        <v>50.479</v>
      </c>
      <c r="I8" s="6"/>
      <c r="J8" s="6" t="s">
        <v>20</v>
      </c>
      <c r="K8" s="6"/>
      <c r="L8" s="6"/>
      <c r="M8" s="6"/>
      <c r="N8" s="6" t="s">
        <v>20</v>
      </c>
    </row>
    <row r="9" ht="24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24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24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42" customHeight="true" spans="1:14">
      <c r="A12" s="5"/>
      <c r="B12" s="19" t="s">
        <v>26</v>
      </c>
      <c r="C12" s="19"/>
      <c r="D12" s="19"/>
      <c r="E12" s="19"/>
      <c r="F12" s="19"/>
      <c r="G12" s="19"/>
      <c r="H12" s="20" t="s">
        <v>27</v>
      </c>
      <c r="I12" s="20"/>
      <c r="J12" s="20"/>
      <c r="K12" s="20"/>
      <c r="L12" s="20"/>
      <c r="M12" s="20"/>
      <c r="N12" s="20"/>
    </row>
    <row r="13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21" t="s">
        <v>33</v>
      </c>
      <c r="I13" s="24" t="s">
        <v>15</v>
      </c>
      <c r="J13" s="24"/>
      <c r="K13" s="24" t="s">
        <v>17</v>
      </c>
      <c r="L13" s="24"/>
      <c r="M13" s="24" t="s">
        <v>34</v>
      </c>
      <c r="N13" s="24"/>
    </row>
    <row r="14" ht="31" customHeight="true" spans="1:14">
      <c r="A14" s="5"/>
      <c r="B14" s="5"/>
      <c r="C14" s="5"/>
      <c r="D14" s="5"/>
      <c r="E14" s="5"/>
      <c r="F14" s="5"/>
      <c r="G14" s="17"/>
      <c r="H14" s="22"/>
      <c r="I14" s="24"/>
      <c r="J14" s="24"/>
      <c r="K14" s="24"/>
      <c r="L14" s="24"/>
      <c r="M14" s="24"/>
      <c r="N14" s="24"/>
    </row>
    <row r="15" ht="57" customHeight="true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23">
        <v>774</v>
      </c>
      <c r="I15" s="23">
        <v>15</v>
      </c>
      <c r="J15" s="23"/>
      <c r="K15" s="23">
        <v>15</v>
      </c>
      <c r="L15" s="23"/>
      <c r="M15" s="23" t="s">
        <v>39</v>
      </c>
      <c r="N15" s="23"/>
    </row>
    <row r="16" ht="57" customHeight="true" spans="1:14">
      <c r="A16" s="5"/>
      <c r="B16" s="6"/>
      <c r="C16" s="6" t="s">
        <v>40</v>
      </c>
      <c r="D16" s="14" t="s">
        <v>41</v>
      </c>
      <c r="E16" s="14"/>
      <c r="F16" s="14"/>
      <c r="G16" s="6" t="s">
        <v>42</v>
      </c>
      <c r="H16" s="23" t="s">
        <v>43</v>
      </c>
      <c r="I16" s="23">
        <v>10</v>
      </c>
      <c r="J16" s="23"/>
      <c r="K16" s="23">
        <v>9.9</v>
      </c>
      <c r="L16" s="23"/>
      <c r="M16" s="23"/>
      <c r="N16" s="23"/>
    </row>
    <row r="17" ht="57" customHeight="true" spans="1:14">
      <c r="A17" s="5"/>
      <c r="B17" s="6"/>
      <c r="C17" s="6"/>
      <c r="D17" s="14" t="s">
        <v>44</v>
      </c>
      <c r="E17" s="14"/>
      <c r="F17" s="14"/>
      <c r="G17" s="6" t="s">
        <v>45</v>
      </c>
      <c r="H17" s="23" t="s">
        <v>46</v>
      </c>
      <c r="I17" s="23">
        <v>10</v>
      </c>
      <c r="J17" s="23"/>
      <c r="K17" s="23">
        <v>9.9</v>
      </c>
      <c r="L17" s="23"/>
      <c r="M17" s="23"/>
      <c r="N17" s="23"/>
    </row>
    <row r="18" ht="57" customHeight="true" spans="1:14">
      <c r="A18" s="5"/>
      <c r="B18" s="6"/>
      <c r="C18" s="6" t="s">
        <v>47</v>
      </c>
      <c r="D18" s="14" t="s">
        <v>48</v>
      </c>
      <c r="E18" s="14"/>
      <c r="F18" s="14"/>
      <c r="G18" s="6" t="s">
        <v>49</v>
      </c>
      <c r="H18" s="6" t="s">
        <v>50</v>
      </c>
      <c r="I18" s="6">
        <v>10</v>
      </c>
      <c r="J18" s="6"/>
      <c r="K18" s="6">
        <v>10</v>
      </c>
      <c r="L18" s="6"/>
      <c r="M18" s="6"/>
      <c r="N18" s="6"/>
    </row>
    <row r="19" ht="57" customHeight="true" spans="1:14">
      <c r="A19" s="5"/>
      <c r="B19" s="6"/>
      <c r="C19" s="6" t="s">
        <v>51</v>
      </c>
      <c r="D19" s="14" t="s">
        <v>52</v>
      </c>
      <c r="E19" s="14"/>
      <c r="F19" s="14"/>
      <c r="G19" s="23" t="s">
        <v>53</v>
      </c>
      <c r="H19" s="6" t="s">
        <v>54</v>
      </c>
      <c r="I19" s="6">
        <v>5</v>
      </c>
      <c r="J19" s="6"/>
      <c r="K19" s="25">
        <f>(50.479)/57*5</f>
        <v>4.42798245614035</v>
      </c>
      <c r="L19" s="25"/>
      <c r="M19" s="6" t="s">
        <v>55</v>
      </c>
      <c r="N19" s="6"/>
    </row>
    <row r="20" ht="57" customHeight="true" spans="1:14">
      <c r="A20" s="5"/>
      <c r="B20" s="6" t="s">
        <v>56</v>
      </c>
      <c r="C20" s="15" t="s">
        <v>57</v>
      </c>
      <c r="D20" s="14" t="s">
        <v>58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57" customHeight="true" spans="1:14">
      <c r="A21" s="5"/>
      <c r="B21" s="6"/>
      <c r="C21" s="15" t="s">
        <v>59</v>
      </c>
      <c r="D21" s="14" t="s">
        <v>58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57" customHeight="true" spans="1:14">
      <c r="A22" s="5"/>
      <c r="B22" s="6"/>
      <c r="C22" s="15" t="s">
        <v>60</v>
      </c>
      <c r="D22" s="14" t="s">
        <v>58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57" customHeight="true" spans="1:14">
      <c r="A23" s="5"/>
      <c r="B23" s="6"/>
      <c r="C23" s="6" t="s">
        <v>61</v>
      </c>
      <c r="D23" s="14" t="s">
        <v>62</v>
      </c>
      <c r="E23" s="14"/>
      <c r="F23" s="14"/>
      <c r="G23" s="6" t="s">
        <v>63</v>
      </c>
      <c r="H23" s="6" t="s">
        <v>63</v>
      </c>
      <c r="I23" s="6">
        <v>20</v>
      </c>
      <c r="J23" s="6"/>
      <c r="K23" s="6">
        <v>20</v>
      </c>
      <c r="L23" s="6"/>
      <c r="M23" s="6"/>
      <c r="N23" s="6"/>
    </row>
    <row r="24" ht="57" customHeight="true" spans="1:14">
      <c r="A24" s="5"/>
      <c r="B24" s="6" t="s">
        <v>64</v>
      </c>
      <c r="C24" s="6" t="s">
        <v>65</v>
      </c>
      <c r="D24" s="14" t="s">
        <v>66</v>
      </c>
      <c r="E24" s="14"/>
      <c r="F24" s="14"/>
      <c r="G24" s="6" t="s">
        <v>46</v>
      </c>
      <c r="H24" s="6" t="s">
        <v>46</v>
      </c>
      <c r="I24" s="6">
        <v>20</v>
      </c>
      <c r="J24" s="6"/>
      <c r="K24" s="6">
        <v>20</v>
      </c>
      <c r="L24" s="6"/>
      <c r="M24" s="6"/>
      <c r="N24" s="6"/>
    </row>
    <row r="25" ht="57" customHeight="true" spans="1:14">
      <c r="A25" s="14" t="s">
        <v>67</v>
      </c>
      <c r="B25" s="14"/>
      <c r="C25" s="14"/>
      <c r="D25" s="14"/>
      <c r="E25" s="14"/>
      <c r="F25" s="14"/>
      <c r="G25" s="14"/>
      <c r="H25" s="14"/>
      <c r="I25" s="14">
        <f>SUM(I15:J24)+J7</f>
        <v>100</v>
      </c>
      <c r="J25" s="14"/>
      <c r="K25" s="26">
        <f>SUM(K15:L24)+N7</f>
        <v>98.0839473684211</v>
      </c>
      <c r="L25" s="26"/>
      <c r="M25" s="6"/>
      <c r="N25" s="6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6:C17"/>
    <mergeCell ref="G13:G14"/>
    <mergeCell ref="H13:H14"/>
    <mergeCell ref="A6:B10"/>
    <mergeCell ref="D13:F14"/>
    <mergeCell ref="I13:J14"/>
    <mergeCell ref="K13:L14"/>
    <mergeCell ref="M13:N14"/>
  </mergeCells>
  <pageMargins left="0.751388888888889" right="0.751388888888889" top="1" bottom="1" header="0.5" footer="0.5"/>
  <pageSetup paperSize="9" scale="57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9.375" style="1" customWidth="true"/>
    <col min="4" max="4" width="4.79166666666667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9.3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68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true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true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true" spans="1:14">
      <c r="A15" s="5"/>
      <c r="B15" s="6" t="s">
        <v>35</v>
      </c>
      <c r="C15" s="6" t="s">
        <v>36</v>
      </c>
      <c r="D15" s="14" t="s">
        <v>69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true" spans="1:14">
      <c r="A16" s="5"/>
      <c r="B16" s="6"/>
      <c r="C16" s="6"/>
      <c r="D16" s="14" t="s">
        <v>70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true" spans="1:14">
      <c r="A17" s="5"/>
      <c r="B17" s="6"/>
      <c r="C17" s="6"/>
      <c r="D17" s="14" t="s">
        <v>71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true" spans="1:14">
      <c r="A18" s="5"/>
      <c r="B18" s="6"/>
      <c r="C18" s="6" t="s">
        <v>40</v>
      </c>
      <c r="D18" s="14" t="s">
        <v>69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true" spans="1:14">
      <c r="A19" s="5"/>
      <c r="B19" s="6"/>
      <c r="C19" s="6" t="s">
        <v>47</v>
      </c>
      <c r="D19" s="14" t="s">
        <v>69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true" spans="1:14">
      <c r="A20" s="5"/>
      <c r="B20" s="6"/>
      <c r="C20" s="6" t="s">
        <v>51</v>
      </c>
      <c r="D20" s="14" t="s">
        <v>69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true" spans="1:14">
      <c r="A21" s="5"/>
      <c r="B21" s="6"/>
      <c r="C21" s="6"/>
      <c r="D21" s="14" t="s">
        <v>70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true" spans="1:14">
      <c r="A22" s="5"/>
      <c r="B22" s="6"/>
      <c r="C22" s="6"/>
      <c r="D22" s="14" t="s">
        <v>71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true" spans="1:14">
      <c r="A23" s="5"/>
      <c r="B23" s="6" t="s">
        <v>56</v>
      </c>
      <c r="C23" s="15" t="s">
        <v>57</v>
      </c>
      <c r="D23" s="14" t="s">
        <v>69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true" spans="1:14">
      <c r="A24" s="5"/>
      <c r="B24" s="6"/>
      <c r="C24" s="15" t="s">
        <v>59</v>
      </c>
      <c r="D24" s="14" t="s">
        <v>69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true" spans="1:14">
      <c r="A25" s="5"/>
      <c r="B25" s="6"/>
      <c r="C25" s="15" t="s">
        <v>60</v>
      </c>
      <c r="D25" s="14" t="s">
        <v>69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true" spans="1:14">
      <c r="A26" s="5"/>
      <c r="B26" s="6"/>
      <c r="C26" s="6" t="s">
        <v>61</v>
      </c>
      <c r="D26" s="14" t="s">
        <v>69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true" spans="1:14">
      <c r="A27" s="5"/>
      <c r="B27" s="6" t="s">
        <v>64</v>
      </c>
      <c r="C27" s="6" t="s">
        <v>65</v>
      </c>
      <c r="D27" s="14" t="s">
        <v>69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true" spans="1:14">
      <c r="A28" s="14" t="s">
        <v>67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22.市人大代表换届选举工作经费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2023-04-27T02:24:00Z</dcterms:created>
  <dcterms:modified xsi:type="dcterms:W3CDTF">2023-06-01T14:57:30Z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