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33.市人大代表及常委会委员履职培训经费" sheetId="37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<sst xmlns="http://schemas.openxmlformats.org/spreadsheetml/2006/main" count="151" uniqueCount="79">
  <si>
    <t>项目支出绩效自评表</t>
  </si>
  <si>
    <t>（ 2022年度）</t>
  </si>
  <si>
    <t>项目名称</t>
  </si>
  <si>
    <t>市人大代表及常委会委员履职培训经费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</si>
  <si>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</si>
  <si>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</si>
  <si>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</si>
  <si>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</si>
  <si>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</si>
  <si>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李东川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</si>
  <si>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</si>
  <si>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</si>
  <si>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</si>
  <si>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</si>
  <si>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</si>
  <si>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</si>
  <si>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</si>
  <si>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</si>
  <si>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</si>
  <si>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</si>
  <si>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</si>
  <si>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</si>
  <si>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</si>
  <si>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</si>
  <si>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</si>
  <si>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</si>
  <si>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组织部分人大代表进行培训，使代表能够比较系统地学习党的有关理论、方针和领导重要讲话和法律法规，了解人民代表大会制度的基本内容，了解本市重要工作情况，掌握履行代表职务所必备的知识，掌握履行职务的方式方法，提高履职能力。</t>
  </si>
  <si>
    <t>统筹推进线上与线下培训深度融合、专题培训与履职培训互为补充、多种方式同步进行的代表履职学习新格局。组织2期实体班，10个场次的专题培训，155名市代表、和市区人大工作者参加了培训。1945人次代表参加了网上课堂学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</si>
  <si>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</si>
  <si>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</si>
  <si>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</si>
  <si>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</si>
  <si>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</si>
  <si>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</si>
  <si>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</si>
  <si>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</si>
  <si>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</si>
  <si>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参与人数</t>
  </si>
  <si>
    <t>约910人次</t>
  </si>
  <si>
    <t>110人次</t>
  </si>
  <si>
    <t>疫情原因无法举办实体班</t>
  </si>
  <si>
    <t>质量指标</t>
  </si>
  <si>
    <t>办好2022年培训工作</t>
  </si>
  <si>
    <t>帮助代表比较系统学习党的创新理论，学习中央和市委重要会议精神，帮助代表提供知情知政，使代表更加牢固掌握履行代表职务所必备的知识，不断提高履职能力。</t>
  </si>
  <si>
    <t>达到预期</t>
  </si>
  <si>
    <t>时效指标</t>
  </si>
  <si>
    <t>及时完成培训工作</t>
  </si>
  <si>
    <t>2022年12月31日前完成</t>
  </si>
  <si>
    <t>完成</t>
  </si>
  <si>
    <t>成本指标</t>
  </si>
  <si>
    <t>代表履职学习（网上课堂）</t>
  </si>
  <si>
    <t>41（万元）</t>
  </si>
  <si>
    <t>35.00（万元）</t>
  </si>
  <si>
    <t>疫情原因无法拍摄授课视频</t>
  </si>
  <si>
    <t>市十六届人大代表任前培训</t>
  </si>
  <si>
    <t>44（万元）</t>
  </si>
  <si>
    <t>30.375（万元）</t>
  </si>
  <si>
    <t>疫情原因实体班减少了人数</t>
  </si>
  <si>
    <t>实体班培训</t>
  </si>
  <si>
    <t>24.2（万元）</t>
  </si>
  <si>
    <t>效益指标</t>
  </si>
  <si>
    <t>经济效益指标</t>
  </si>
  <si>
    <t>不涉及</t>
  </si>
  <si>
    <t>社会效益指标</t>
  </si>
  <si>
    <t>了解人民代表大会制度的基本内容，了解本市重要工作情况</t>
  </si>
  <si>
    <t>提高人大工作实效</t>
  </si>
  <si>
    <t>生态效益指标</t>
  </si>
  <si>
    <t>可持续影响指标</t>
  </si>
  <si>
    <t>提高人大代表履职能力</t>
  </si>
  <si>
    <t>履职能力有所提升</t>
  </si>
  <si>
    <t>满意度指标</t>
  </si>
  <si>
    <t>服务对象满意度指标</t>
  </si>
  <si>
    <t>参加培训人员满意度</t>
  </si>
  <si>
    <t>满意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</si>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</sst>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12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1" fillId="25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13" fillId="19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13" fillId="17" borderId="0" applyNumberFormat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6" fillId="0" borderId="11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24" fillId="0" borderId="14" applyNumberFormat="false" applyFill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3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0" fontId="23" fillId="20" borderId="13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3" fillId="29" borderId="0" applyNumberFormat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20" fillId="14" borderId="13" applyNumberFormat="false" applyAlignment="false" applyProtection="false">
      <alignment vertical="center"/>
    </xf>
    <xf numFmtId="0" fontId="27" fillId="20" borderId="15" applyNumberFormat="false" applyAlignment="false" applyProtection="false">
      <alignment vertical="center"/>
    </xf>
    <xf numFmtId="0" fontId="28" fillId="30" borderId="16" applyNumberFormat="false" applyAlignment="false" applyProtection="false">
      <alignment vertical="center"/>
    </xf>
    <xf numFmtId="0" fontId="29" fillId="0" borderId="17" applyNumberFormat="false" applyFill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0" fillId="6" borderId="10" applyNumberFormat="false" applyFon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5" fillId="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16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8" fillId="13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3" fillId="24" borderId="0" applyNumberFormat="false" applyBorder="false" applyAlignment="false" applyProtection="false">
      <alignment vertical="center"/>
    </xf>
    <xf numFmtId="0" fontId="11" fillId="2" borderId="0" applyNumberFormat="false" applyBorder="false" applyAlignment="false" applyProtection="false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7" fillId="0" borderId="0" xfId="0" applyFont="true">
      <alignment vertical="center"/>
    </xf>
    <xf numFmtId="0" fontId="8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8" fillId="0" borderId="8" xfId="0" applyFont="true" applyBorder="true" applyAlignment="true">
      <alignment horizontal="center" vertical="center" wrapText="true"/>
    </xf>
    <xf numFmtId="0" fontId="9" fillId="0" borderId="1" xfId="0" applyFont="true" applyBorder="true" applyAlignment="true">
      <alignment horizontal="center" vertical="center" wrapText="true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10" fontId="8" fillId="0" borderId="1" xfId="11" applyNumberFormat="true" applyFont="true" applyBorder="true" applyAlignment="true">
      <alignment horizontal="center" vertical="center" wrapText="true"/>
    </xf>
    <xf numFmtId="176" fontId="8" fillId="0" borderId="1" xfId="0" applyNumberFormat="true" applyFont="true" applyFill="true" applyBorder="true" applyAlignment="true">
      <alignment horizontal="center" vertical="center" wrapText="true"/>
    </xf>
    <xf numFmtId="176" fontId="9" fillId="0" borderId="1" xfId="0" applyNumberFormat="true" applyFont="true" applyBorder="true" applyAlignment="true">
      <alignment horizontal="center" vertical="center" wrapText="true"/>
    </xf>
    <xf numFmtId="0" fontId="10" fillId="0" borderId="0" xfId="0" applyFont="true" applyFill="true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26"/>
  <sheetViews>
    <sheetView tabSelected="1" view="pageBreakPreview" zoomScaleNormal="100" zoomScaleSheetLayoutView="100" topLeftCell="A14" workbookViewId="0">
      <selection activeCell="C16" sqref="$A16:$XFD16"/>
    </sheetView>
  </sheetViews>
  <sheetFormatPr defaultColWidth="8.89166666666667" defaultRowHeight="13.5"/>
  <cols>
    <col min="3" max="3" width="12.0166666666667" customWidth="true"/>
    <col min="7" max="7" width="26.6666666666667" customWidth="true"/>
    <col min="8" max="8" width="14.25" customWidth="true"/>
    <col min="14" max="14" width="14.125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6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9" customFormat="true" ht="26" customHeight="true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="19" customFormat="true" ht="26" customHeight="true" spans="1:14">
      <c r="A5" s="20" t="s">
        <v>8</v>
      </c>
      <c r="B5" s="20"/>
      <c r="C5" s="20" t="s">
        <v>9</v>
      </c>
      <c r="D5" s="20"/>
      <c r="E5" s="20"/>
      <c r="F5" s="20"/>
      <c r="G5" s="20"/>
      <c r="H5" s="20" t="s">
        <v>10</v>
      </c>
      <c r="I5" s="20"/>
      <c r="J5" s="20">
        <v>55588186</v>
      </c>
      <c r="K5" s="20"/>
      <c r="L5" s="20"/>
      <c r="M5" s="20"/>
      <c r="N5" s="20"/>
    </row>
    <row r="6" s="19" customFormat="true" ht="26" customHeight="true" spans="1:14">
      <c r="A6" s="21" t="s">
        <v>11</v>
      </c>
      <c r="B6" s="22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="19" customFormat="true" ht="26" customHeight="true" spans="1:14">
      <c r="A7" s="23"/>
      <c r="B7" s="24"/>
      <c r="C7" s="20" t="s">
        <v>18</v>
      </c>
      <c r="D7" s="20"/>
      <c r="E7" s="20">
        <v>109.2</v>
      </c>
      <c r="F7" s="20">
        <f>E7</f>
        <v>109.2</v>
      </c>
      <c r="G7" s="20"/>
      <c r="H7" s="20">
        <v>65.375</v>
      </c>
      <c r="I7" s="20"/>
      <c r="J7" s="20">
        <v>10</v>
      </c>
      <c r="K7" s="20"/>
      <c r="L7" s="35">
        <f>H7/F7</f>
        <v>0.598672161172161</v>
      </c>
      <c r="M7" s="35"/>
      <c r="N7" s="20">
        <f>J7*L7</f>
        <v>5.98672161172161</v>
      </c>
    </row>
    <row r="8" s="19" customFormat="true" ht="26" customHeight="true" spans="1:14">
      <c r="A8" s="23"/>
      <c r="B8" s="24"/>
      <c r="C8" s="20" t="s">
        <v>19</v>
      </c>
      <c r="D8" s="20"/>
      <c r="E8" s="20">
        <v>109.2</v>
      </c>
      <c r="F8" s="20">
        <f>E8</f>
        <v>109.2</v>
      </c>
      <c r="G8" s="20"/>
      <c r="H8" s="20">
        <v>65.375</v>
      </c>
      <c r="I8" s="20"/>
      <c r="J8" s="20" t="s">
        <v>20</v>
      </c>
      <c r="K8" s="20"/>
      <c r="L8" s="20"/>
      <c r="M8" s="20"/>
      <c r="N8" s="20" t="s">
        <v>20</v>
      </c>
    </row>
    <row r="9" s="19" customFormat="true" ht="26" customHeight="true" spans="1:14">
      <c r="A9" s="23"/>
      <c r="B9" s="24"/>
      <c r="C9" s="20" t="s">
        <v>21</v>
      </c>
      <c r="D9" s="20"/>
      <c r="E9" s="20"/>
      <c r="F9" s="20"/>
      <c r="G9" s="20"/>
      <c r="H9" s="20"/>
      <c r="I9" s="20"/>
      <c r="J9" s="20" t="s">
        <v>20</v>
      </c>
      <c r="K9" s="20"/>
      <c r="L9" s="20"/>
      <c r="M9" s="20"/>
      <c r="N9" s="20" t="s">
        <v>20</v>
      </c>
    </row>
    <row r="10" s="19" customFormat="true" ht="26" customHeight="true" spans="1:16">
      <c r="A10" s="25"/>
      <c r="B10" s="26"/>
      <c r="C10" s="20" t="s">
        <v>22</v>
      </c>
      <c r="D10" s="20"/>
      <c r="E10" s="20"/>
      <c r="F10" s="20"/>
      <c r="G10" s="20"/>
      <c r="H10" s="20"/>
      <c r="I10" s="20"/>
      <c r="J10" s="20" t="s">
        <v>20</v>
      </c>
      <c r="K10" s="20"/>
      <c r="L10" s="20"/>
      <c r="M10" s="20"/>
      <c r="N10" s="20" t="s">
        <v>20</v>
      </c>
      <c r="P10" s="38"/>
    </row>
    <row r="11" s="19" customFormat="true" ht="26" customHeight="true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="19" customFormat="true" ht="87" customHeight="true" spans="1:14">
      <c r="A12" s="3"/>
      <c r="B12" s="27" t="s">
        <v>26</v>
      </c>
      <c r="C12" s="27"/>
      <c r="D12" s="27"/>
      <c r="E12" s="27"/>
      <c r="F12" s="27"/>
      <c r="G12" s="27"/>
      <c r="H12" s="27" t="s">
        <v>27</v>
      </c>
      <c r="I12" s="27"/>
      <c r="J12" s="27"/>
      <c r="K12" s="27"/>
      <c r="L12" s="27"/>
      <c r="M12" s="27"/>
      <c r="N12" s="27"/>
    </row>
    <row r="13" s="19" customFormat="true" ht="70" customHeight="true" spans="1:14">
      <c r="A13" s="3" t="s">
        <v>28</v>
      </c>
      <c r="B13" s="28" t="s">
        <v>29</v>
      </c>
      <c r="C13" s="28" t="s">
        <v>30</v>
      </c>
      <c r="D13" s="28" t="s">
        <v>31</v>
      </c>
      <c r="E13" s="28"/>
      <c r="F13" s="28"/>
      <c r="G13" s="33" t="s">
        <v>32</v>
      </c>
      <c r="H13" s="33" t="s">
        <v>33</v>
      </c>
      <c r="I13" s="28" t="s">
        <v>15</v>
      </c>
      <c r="J13" s="28"/>
      <c r="K13" s="28" t="s">
        <v>17</v>
      </c>
      <c r="L13" s="28"/>
      <c r="M13" s="28" t="s">
        <v>34</v>
      </c>
      <c r="N13" s="28"/>
    </row>
    <row r="14" s="19" customFormat="true" ht="70" customHeight="true" spans="1:14">
      <c r="A14" s="3"/>
      <c r="B14" s="28"/>
      <c r="C14" s="28"/>
      <c r="D14" s="28"/>
      <c r="E14" s="28"/>
      <c r="F14" s="28"/>
      <c r="G14" s="34"/>
      <c r="H14" s="34"/>
      <c r="I14" s="28"/>
      <c r="J14" s="28"/>
      <c r="K14" s="28"/>
      <c r="L14" s="28"/>
      <c r="M14" s="28"/>
      <c r="N14" s="28"/>
    </row>
    <row r="15" s="19" customFormat="true" ht="70" customHeight="true" spans="1:14">
      <c r="A15" s="3"/>
      <c r="B15" s="29" t="s">
        <v>35</v>
      </c>
      <c r="C15" s="29" t="s">
        <v>36</v>
      </c>
      <c r="D15" s="30" t="s">
        <v>37</v>
      </c>
      <c r="E15" s="30"/>
      <c r="F15" s="30"/>
      <c r="G15" s="29" t="s">
        <v>38</v>
      </c>
      <c r="H15" s="29" t="s">
        <v>39</v>
      </c>
      <c r="I15" s="29">
        <v>15</v>
      </c>
      <c r="J15" s="29"/>
      <c r="K15" s="36">
        <f>110/910*15</f>
        <v>1.81318681318681</v>
      </c>
      <c r="L15" s="36"/>
      <c r="M15" s="27" t="s">
        <v>40</v>
      </c>
      <c r="N15" s="27"/>
    </row>
    <row r="16" s="19" customFormat="true" ht="103" customHeight="true" spans="1:14">
      <c r="A16" s="3"/>
      <c r="B16" s="29"/>
      <c r="C16" s="29" t="s">
        <v>41</v>
      </c>
      <c r="D16" s="30" t="s">
        <v>42</v>
      </c>
      <c r="E16" s="30"/>
      <c r="F16" s="30"/>
      <c r="G16" s="29" t="s">
        <v>43</v>
      </c>
      <c r="H16" s="29" t="s">
        <v>44</v>
      </c>
      <c r="I16" s="29">
        <v>10</v>
      </c>
      <c r="J16" s="29"/>
      <c r="K16" s="29">
        <v>10</v>
      </c>
      <c r="L16" s="29"/>
      <c r="M16" s="29"/>
      <c r="N16" s="29"/>
    </row>
    <row r="17" s="19" customFormat="true" ht="70" customHeight="true" spans="1:14">
      <c r="A17" s="3"/>
      <c r="B17" s="29"/>
      <c r="C17" s="29" t="s">
        <v>45</v>
      </c>
      <c r="D17" s="30" t="s">
        <v>46</v>
      </c>
      <c r="E17" s="30"/>
      <c r="F17" s="30"/>
      <c r="G17" s="29" t="s">
        <v>47</v>
      </c>
      <c r="H17" s="29" t="s">
        <v>48</v>
      </c>
      <c r="I17" s="29">
        <v>10</v>
      </c>
      <c r="J17" s="29"/>
      <c r="K17" s="29">
        <v>10</v>
      </c>
      <c r="L17" s="29"/>
      <c r="M17" s="29"/>
      <c r="N17" s="29"/>
    </row>
    <row r="18" s="19" customFormat="true" ht="70" customHeight="true" spans="1:14">
      <c r="A18" s="3"/>
      <c r="B18" s="29"/>
      <c r="C18" s="29" t="s">
        <v>49</v>
      </c>
      <c r="D18" s="30" t="s">
        <v>50</v>
      </c>
      <c r="E18" s="30"/>
      <c r="F18" s="30"/>
      <c r="G18" s="29" t="s">
        <v>51</v>
      </c>
      <c r="H18" s="29" t="s">
        <v>52</v>
      </c>
      <c r="I18" s="29">
        <v>5</v>
      </c>
      <c r="J18" s="29"/>
      <c r="K18" s="36">
        <f>35/41*5</f>
        <v>4.26829268292683</v>
      </c>
      <c r="L18" s="36"/>
      <c r="M18" s="27" t="s">
        <v>53</v>
      </c>
      <c r="N18" s="27"/>
    </row>
    <row r="19" s="19" customFormat="true" ht="70" customHeight="true" spans="1:14">
      <c r="A19" s="3"/>
      <c r="B19" s="29"/>
      <c r="C19" s="29"/>
      <c r="D19" s="30" t="s">
        <v>54</v>
      </c>
      <c r="E19" s="30"/>
      <c r="F19" s="30"/>
      <c r="G19" s="29" t="s">
        <v>55</v>
      </c>
      <c r="H19" s="29" t="s">
        <v>56</v>
      </c>
      <c r="I19" s="29">
        <v>5</v>
      </c>
      <c r="J19" s="29"/>
      <c r="K19" s="36">
        <f>30.375/44*5</f>
        <v>3.45170454545455</v>
      </c>
      <c r="L19" s="36"/>
      <c r="M19" s="27" t="s">
        <v>57</v>
      </c>
      <c r="N19" s="27"/>
    </row>
    <row r="20" s="19" customFormat="true" ht="70" customHeight="true" spans="1:14">
      <c r="A20" s="3"/>
      <c r="B20" s="29"/>
      <c r="C20" s="29"/>
      <c r="D20" s="30" t="s">
        <v>58</v>
      </c>
      <c r="E20" s="30"/>
      <c r="F20" s="30"/>
      <c r="G20" s="29" t="s">
        <v>59</v>
      </c>
      <c r="H20" s="29">
        <v>0</v>
      </c>
      <c r="I20" s="29">
        <v>5</v>
      </c>
      <c r="J20" s="29"/>
      <c r="K20" s="29">
        <v>0</v>
      </c>
      <c r="L20" s="29"/>
      <c r="M20" s="27" t="s">
        <v>40</v>
      </c>
      <c r="N20" s="27"/>
    </row>
    <row r="21" s="19" customFormat="true" ht="70" customHeight="true" spans="1:14">
      <c r="A21" s="3"/>
      <c r="B21" s="20" t="s">
        <v>60</v>
      </c>
      <c r="C21" s="31" t="s">
        <v>61</v>
      </c>
      <c r="D21" s="32" t="s">
        <v>62</v>
      </c>
      <c r="E21" s="32"/>
      <c r="F21" s="32"/>
      <c r="G21" s="20"/>
      <c r="H21" s="20"/>
      <c r="I21" s="20"/>
      <c r="J21" s="20"/>
      <c r="K21" s="20"/>
      <c r="L21" s="20"/>
      <c r="M21" s="20"/>
      <c r="N21" s="20"/>
    </row>
    <row r="22" s="19" customFormat="true" ht="70" customHeight="true" spans="1:14">
      <c r="A22" s="3"/>
      <c r="B22" s="20"/>
      <c r="C22" s="31" t="s">
        <v>63</v>
      </c>
      <c r="D22" s="32" t="s">
        <v>64</v>
      </c>
      <c r="E22" s="32"/>
      <c r="F22" s="32"/>
      <c r="G22" s="20" t="s">
        <v>65</v>
      </c>
      <c r="H22" s="20" t="s">
        <v>48</v>
      </c>
      <c r="I22" s="20">
        <v>15</v>
      </c>
      <c r="J22" s="20"/>
      <c r="K22" s="20">
        <v>15</v>
      </c>
      <c r="L22" s="20"/>
      <c r="M22" s="20"/>
      <c r="N22" s="20"/>
    </row>
    <row r="23" s="19" customFormat="true" ht="70" customHeight="true" spans="1:14">
      <c r="A23" s="3"/>
      <c r="B23" s="20"/>
      <c r="C23" s="31" t="s">
        <v>66</v>
      </c>
      <c r="D23" s="32" t="s">
        <v>62</v>
      </c>
      <c r="E23" s="32"/>
      <c r="F23" s="32"/>
      <c r="G23" s="20"/>
      <c r="H23" s="20"/>
      <c r="I23" s="20"/>
      <c r="J23" s="20"/>
      <c r="K23" s="20"/>
      <c r="L23" s="20"/>
      <c r="M23" s="20"/>
      <c r="N23" s="20"/>
    </row>
    <row r="24" s="19" customFormat="true" ht="70" customHeight="true" spans="1:14">
      <c r="A24" s="3"/>
      <c r="B24" s="20"/>
      <c r="C24" s="20" t="s">
        <v>67</v>
      </c>
      <c r="D24" s="32" t="s">
        <v>68</v>
      </c>
      <c r="E24" s="32"/>
      <c r="F24" s="32"/>
      <c r="G24" s="20" t="s">
        <v>69</v>
      </c>
      <c r="H24" s="20" t="s">
        <v>48</v>
      </c>
      <c r="I24" s="20">
        <v>15</v>
      </c>
      <c r="J24" s="20"/>
      <c r="K24" s="20">
        <v>15</v>
      </c>
      <c r="L24" s="20"/>
      <c r="M24" s="20"/>
      <c r="N24" s="20"/>
    </row>
    <row r="25" s="19" customFormat="true" ht="70" customHeight="true" spans="1:14">
      <c r="A25" s="3"/>
      <c r="B25" s="20" t="s">
        <v>70</v>
      </c>
      <c r="C25" s="20" t="s">
        <v>71</v>
      </c>
      <c r="D25" s="32" t="s">
        <v>72</v>
      </c>
      <c r="E25" s="32"/>
      <c r="F25" s="32"/>
      <c r="G25" s="20" t="s">
        <v>72</v>
      </c>
      <c r="H25" s="20" t="s">
        <v>73</v>
      </c>
      <c r="I25" s="20">
        <v>10</v>
      </c>
      <c r="J25" s="20"/>
      <c r="K25" s="20">
        <v>10</v>
      </c>
      <c r="L25" s="20"/>
      <c r="M25" s="20"/>
      <c r="N25" s="20"/>
    </row>
    <row r="26" s="19" customFormat="true" ht="70" customHeight="true" spans="1:14">
      <c r="A26" s="32" t="s">
        <v>74</v>
      </c>
      <c r="B26" s="32"/>
      <c r="C26" s="32"/>
      <c r="D26" s="32"/>
      <c r="E26" s="32"/>
      <c r="F26" s="32"/>
      <c r="G26" s="32"/>
      <c r="H26" s="32"/>
      <c r="I26" s="32">
        <f>SUM(I15:J25)+J7</f>
        <v>100</v>
      </c>
      <c r="J26" s="32"/>
      <c r="K26" s="37">
        <f>SUM(K15:L25)+N7</f>
        <v>75.5199056532898</v>
      </c>
      <c r="L26" s="37"/>
      <c r="M26" s="20"/>
      <c r="N26" s="20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8:C20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5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75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76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77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78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41</v>
      </c>
      <c r="D18" s="14" t="s">
        <v>76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45</v>
      </c>
      <c r="D19" s="14" t="s">
        <v>76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49</v>
      </c>
      <c r="D20" s="14" t="s">
        <v>76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77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78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60</v>
      </c>
      <c r="C23" s="15" t="s">
        <v>61</v>
      </c>
      <c r="D23" s="14" t="s">
        <v>76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63</v>
      </c>
      <c r="D24" s="14" t="s">
        <v>76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66</v>
      </c>
      <c r="D25" s="14" t="s">
        <v>76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67</v>
      </c>
      <c r="D26" s="14" t="s">
        <v>76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70</v>
      </c>
      <c r="C27" s="6" t="s">
        <v>71</v>
      </c>
      <c r="D27" s="14" t="s">
        <v>76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74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33.市人大代表及常委会委员履职培训经费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2023-04-26T02:24:00Z</dcterms:created>
  <dcterms:modified xsi:type="dcterms:W3CDTF">2023-06-01T15:29:50Z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